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0" yWindow="525" windowWidth="15480" windowHeight="7620" activeTab="1"/>
  </bookViews>
  <sheets>
    <sheet name="TABLA" sheetId="4" r:id="rId1"/>
    <sheet name="RPT 2015" sheetId="6" r:id="rId2"/>
    <sheet name="RECURSOS SUBVENCIONADOS" sheetId="12" r:id="rId3"/>
    <sheet name="TITULACION DE ACCESO" sheetId="11" r:id="rId4"/>
  </sheets>
  <externalReferences>
    <externalReference r:id="rId7"/>
    <externalReference r:id="rId8"/>
    <externalReference r:id="rId9"/>
  </externalReferences>
  <definedNames>
    <definedName name="_____PCD02">'[1]TABLA'!$E$1:$E$65536</definedName>
    <definedName name="_____RS02">'[1]TABLA'!$D$1:$D$65536</definedName>
    <definedName name="_____SB02">'[1]TABLA'!$B$1:$B$65536</definedName>
    <definedName name="_____TR02">'[1]TABLA'!$C$1:$C$65536</definedName>
    <definedName name="_____VCD02">'[1]TABLA'!$F$1:$F$65536</definedName>
    <definedName name="____PCD02">'[2]TABLA'!$E$1:$E$65536</definedName>
    <definedName name="____RS02">'[2]TABLA'!$D$1:$D$65536</definedName>
    <definedName name="____SB02">'[2]TABLA'!$B$1:$B$65536</definedName>
    <definedName name="____TR02">'[2]TABLA'!$C$1:$C$65536</definedName>
    <definedName name="____VCD02">'[2]TABLA'!$F$1:$F$65536</definedName>
    <definedName name="___PCD02">'[3]TABLA'!$E$1:$E$65536</definedName>
    <definedName name="___RS02">'[3]TABLA'!$D$1:$D$65536</definedName>
    <definedName name="___SB02">'[3]TABLA'!$B$1:$B$65536</definedName>
    <definedName name="___TR02">'[3]TABLA'!$C$1:$C$65536</definedName>
    <definedName name="___VCD02">'[3]TABLA'!$F$1:$F$65536</definedName>
    <definedName name="__PCD02">'TABLA'!$F:$F</definedName>
    <definedName name="__RS02">'TABLA'!$E:$E</definedName>
    <definedName name="__SB02">'TABLA'!$C:$C</definedName>
    <definedName name="__TR02">'TABLA'!$D:$D</definedName>
    <definedName name="__VCD02">'TABLA'!$G:$G</definedName>
    <definedName name="_xlnm._FilterDatabase" localSheetId="1" hidden="1">'RPT 2015'!$A$1:$Z$521</definedName>
    <definedName name="_PCD02">'TABLA'!$F:$F</definedName>
    <definedName name="_RS02">'TABLA'!$E:$E</definedName>
    <definedName name="_SB02">'TABLA'!$C:$C</definedName>
    <definedName name="_TR02">'TABLA'!$D:$D</definedName>
    <definedName name="_VCD02">'TABLA'!$G:$G</definedName>
    <definedName name="ADM.PROC." localSheetId="1">'RPT 2015'!$K:$K</definedName>
    <definedName name="ADM.PROC." localSheetId="3">'TITULACION DE ACCESO'!$AE:$AE</definedName>
    <definedName name="_xlnm.Print_Area" localSheetId="1">'RPT 2015'!$A$1:$P$530</definedName>
    <definedName name="_xlnm.Print_Area" localSheetId="3">'TITULACION DE ACCESO'!$A$1:$AF$37</definedName>
    <definedName name="C.DEST" localSheetId="1">'RPT 2015'!$H:$H</definedName>
    <definedName name="C.DEST" localSheetId="3">'TITULACION DE ACCESO'!$J:$J</definedName>
    <definedName name="C.ESPEC" localSheetId="1">#REF!</definedName>
    <definedName name="C.ESPEC" localSheetId="3">'TITULACION DE ACCESO'!$AC:$AC</definedName>
    <definedName name="CDRPT">'TABLA'!$H:$H</definedName>
    <definedName name="DENOMINACION" localSheetId="1">'RPT 2015'!$D:$D</definedName>
    <definedName name="DENOMINACION" localSheetId="3">'TITULACION DE ACCESO'!$E:$E</definedName>
    <definedName name="DENOMINACIÓN" localSheetId="1">'RPT 2015'!$D:$D</definedName>
    <definedName name="DENOMINACIÓN" localSheetId="3">'TITULACION DE ACCESO'!$E:$E</definedName>
    <definedName name="ESCALA" localSheetId="1">'RPT 2015'!$M:$M</definedName>
    <definedName name="ESCALA" localSheetId="3">'TITULACION DE ACCESO'!$AG:$AG</definedName>
    <definedName name="F.PROV." localSheetId="1">'RPT 2015'!$O:$O</definedName>
    <definedName name="F.PROV." localSheetId="3">'TITULACION DE ACCESO'!$AI:$AI</definedName>
    <definedName name="GRUPO" localSheetId="1">'RPT 2015'!$L:$L</definedName>
    <definedName name="GRUPO" localSheetId="3">'TITULACION DE ACCESO'!$AF:$AF</definedName>
    <definedName name="GRUPO02">'TABLA'!$A:$A</definedName>
    <definedName name="GSL">'TABLA'!$A:$A</definedName>
    <definedName name="JORNADA" localSheetId="1">'RPT 2015'!$P:$P</definedName>
    <definedName name="JORNADA" localSheetId="3">'TITULACION DE ACCESO'!$AJ:$AJ</definedName>
    <definedName name="N.ORGANICO" localSheetId="1">'RPT 2015'!$B:$B</definedName>
    <definedName name="N.ORGANICO" localSheetId="3">'TITULACION DE ACCESO'!$B:$B</definedName>
    <definedName name="N.PLAZA" localSheetId="1">'RPT 2015'!$A:$A</definedName>
    <definedName name="N.PLAZA" localSheetId="3">'TITULACION DE ACCESO'!$A:$A</definedName>
    <definedName name="N.RPT" localSheetId="1">'RPT 2015'!$C:$C</definedName>
    <definedName name="N.RPT" localSheetId="3">'TITULACION DE ACCESO'!$C:$C</definedName>
    <definedName name="OTROS" localSheetId="1">#REF!</definedName>
    <definedName name="OTROS" localSheetId="3">'TITULACION DE ACCESO'!$AK:$AK</definedName>
    <definedName name="S">'TABLA'!$A:$A</definedName>
    <definedName name="TITULACION" localSheetId="1">'RPT 2015'!$N:$N</definedName>
    <definedName name="TITULACION" localSheetId="3">'TITULACION DE ACCESO'!$AH:$AH</definedName>
    <definedName name="VINC" localSheetId="1">'RPT 2015'!$J:$J</definedName>
    <definedName name="VINC" localSheetId="3">'TITULACION DE ACCESO'!$AD:$AD</definedName>
    <definedName name="VINCULACION" localSheetId="1">'RPT 2015'!$J:$J</definedName>
    <definedName name="VINCULACION" localSheetId="3">'TITULACION DE ACCESO'!$AD:$AD</definedName>
    <definedName name="_xlnm.Print_Titles" localSheetId="1">'RPT 2015'!$1:$1</definedName>
  </definedNames>
  <calcPr calcId="125725"/>
</workbook>
</file>

<file path=xl/comments2.xml><?xml version="1.0" encoding="utf-8"?>
<comments xmlns="http://schemas.openxmlformats.org/spreadsheetml/2006/main">
  <authors>
    <author>mariagonzalez</author>
    <author>maleman</author>
    <author>argocd</author>
  </authors>
  <commentList>
    <comment ref="C1" authorId="0">
      <text>
        <r>
          <rPr>
            <sz val="10"/>
            <rFont val="Arial"/>
            <family val="2"/>
          </rPr>
          <t xml:space="preserve">ayuntamiento de santa lucia:
Las modificaciones habrán de hacerse también en los dptos.
DESPUES DE CUALQUIER MODIFICACIÓN, HAY QUE ORDENAR LA TABLA, POR ESTA COLUMNA.
</t>
        </r>
      </text>
    </comment>
    <comment ref="I1" authorId="0">
      <text>
        <r>
          <rPr>
            <sz val="10"/>
            <rFont val="Arial"/>
            <family val="2"/>
          </rPr>
          <t xml:space="preserve">ayuntamiento de santa lucia:
Es la suma de los parciales, NO FORZAR.
</t>
        </r>
      </text>
    </comment>
    <comment ref="G25" authorId="0">
      <text>
        <r>
          <rPr>
            <sz val="10"/>
            <rFont val="Arial"/>
            <family val="2"/>
          </rPr>
          <t>anapeña:
COMENTARIO AMARILLO Consolidación grado 2014</t>
        </r>
      </text>
    </comment>
    <comment ref="I117" authorId="0">
      <text>
        <r>
          <rPr>
            <sz val="10"/>
            <rFont val="Arial"/>
            <family val="2"/>
          </rPr>
          <t>anapeña:
donde pongo a  Manolo Betancor?</t>
        </r>
      </text>
    </comment>
    <comment ref="G122" authorId="0">
      <text>
        <r>
          <rPr>
            <sz val="10"/>
            <rFont val="Arial"/>
            <family val="2"/>
          </rPr>
          <t>mariagonzalez:
tiene consolidado nivel 27, pero percibe el correspondiente al puesto, nivel 29</t>
        </r>
      </text>
    </comment>
    <comment ref="D133" authorId="0">
      <text>
        <r>
          <rPr>
            <sz val="10"/>
            <rFont val="Arial"/>
            <family val="2"/>
          </rPr>
          <t xml:space="preserve">maleman:
</t>
        </r>
      </text>
    </comment>
    <comment ref="D163" authorId="1">
      <text>
        <r>
          <rPr>
            <b/>
            <sz val="9"/>
            <rFont val="Tahoma"/>
            <family val="2"/>
          </rPr>
          <t>mariagonzalez:</t>
        </r>
        <r>
          <rPr>
            <sz val="9"/>
            <rFont val="Tahoma"/>
            <family val="2"/>
          </rPr>
          <t xml:space="preserve">
</t>
        </r>
      </text>
    </comment>
    <comment ref="G221" authorId="2">
      <text>
        <r>
          <rPr>
            <b/>
            <sz val="9"/>
            <rFont val="Tahoma"/>
            <family val="2"/>
          </rPr>
          <t>maleman:</t>
        </r>
        <r>
          <rPr>
            <sz val="9"/>
            <rFont val="Tahoma"/>
            <family val="2"/>
          </rPr>
          <t xml:space="preserve">
en presupuesto figura nvel 26 arrastrado de años ant.</t>
        </r>
      </text>
    </comment>
    <comment ref="D254" authorId="0">
      <text>
        <r>
          <rPr>
            <sz val="10"/>
            <rFont val="Arial"/>
            <family val="2"/>
          </rPr>
          <t xml:space="preserve">maleman:
COMPROBAR FICHA SERVICIOS VARIOS
</t>
        </r>
      </text>
    </comment>
    <comment ref="G266" authorId="0">
      <text>
        <r>
          <rPr>
            <sz val="10"/>
            <rFont val="Arial"/>
            <family val="2"/>
          </rPr>
          <t>mariagonzalez:
ya lo tenia</t>
        </r>
      </text>
    </comment>
    <comment ref="I376" authorId="0">
      <text>
        <r>
          <rPr>
            <sz val="10"/>
            <rFont val="Arial"/>
            <family val="2"/>
          </rPr>
          <t>anapeña:
superior a una plaza ocupada?</t>
        </r>
      </text>
    </comment>
    <comment ref="C391" authorId="0">
      <text>
        <r>
          <rPr>
            <sz val="10"/>
            <rFont val="Arial"/>
            <family val="2"/>
          </rPr>
          <t>anapeña:
creo que hay un error: en vacantes laborales está como 2336 - 2492</t>
        </r>
      </text>
    </comment>
    <comment ref="G449" authorId="0">
      <text>
        <r>
          <rPr>
            <sz val="10"/>
            <rFont val="Arial"/>
            <family val="2"/>
          </rPr>
          <t xml:space="preserve">mariagonzalez:
ya lo tenia
</t>
        </r>
      </text>
    </comment>
    <comment ref="G450" authorId="0">
      <text>
        <r>
          <rPr>
            <sz val="10"/>
            <rFont val="Arial"/>
            <family val="2"/>
          </rPr>
          <t>mariagonzalez:
ya estaba puesto</t>
        </r>
      </text>
    </comment>
  </commentList>
</comments>
</file>

<file path=xl/sharedStrings.xml><?xml version="1.0" encoding="utf-8"?>
<sst xmlns="http://schemas.openxmlformats.org/spreadsheetml/2006/main" count="5982" uniqueCount="1000">
  <si>
    <t>JEFE DE NEGOCIADO DE GESTION DE PERSONAL, FORMACION DE EMPLEADOS PÚBLICOS Y RELACIONES SINDICALES</t>
  </si>
  <si>
    <t>1,237</t>
  </si>
  <si>
    <t>INGENIERO TECNICO DE OBRAS PUBLICAS</t>
  </si>
  <si>
    <t>1,238</t>
  </si>
  <si>
    <t>1,344</t>
  </si>
  <si>
    <t>AUXILIAR ADMINISTRATIVO DE ESTADISTICA</t>
  </si>
  <si>
    <t>1,358</t>
  </si>
  <si>
    <t>AUXILIAR ADMINISTRATIVO ESTADISTICA</t>
  </si>
  <si>
    <t>1,415</t>
  </si>
  <si>
    <t>GESTOR DE SUBVENCIONES</t>
  </si>
  <si>
    <t>1,309</t>
  </si>
  <si>
    <t>1,292</t>
  </si>
  <si>
    <t>1,348</t>
  </si>
  <si>
    <t>AUXILIAR ADMINISTRATIVO INTERVENCION</t>
  </si>
  <si>
    <t>1,349</t>
  </si>
  <si>
    <t>1,351</t>
  </si>
  <si>
    <t>1,371</t>
  </si>
  <si>
    <t>1,375</t>
  </si>
  <si>
    <t>1,343</t>
  </si>
  <si>
    <t>1,317</t>
  </si>
  <si>
    <t>1,318</t>
  </si>
  <si>
    <t>1,519</t>
  </si>
  <si>
    <t xml:space="preserve">AUXILIAR ADMINISTRATIVO TESORERIA-CAJA </t>
  </si>
  <si>
    <t>1,320</t>
  </si>
  <si>
    <t>1,321</t>
  </si>
  <si>
    <t xml:space="preserve">JEFE DE NEGOCIADO OBRAS MAYORES </t>
  </si>
  <si>
    <t>1,324</t>
  </si>
  <si>
    <t>ADMINISTRATIVO DE SERVICIOS SOCIALES</t>
  </si>
  <si>
    <t>1,336</t>
  </si>
  <si>
    <t>AUXILIAR ADMINISTRATIVO TESORERIA</t>
  </si>
  <si>
    <t>1,337</t>
  </si>
  <si>
    <t>1,328</t>
  </si>
  <si>
    <t>INSPECTOR DE SERVICIOS</t>
  </si>
  <si>
    <t>1,345</t>
  </si>
  <si>
    <t>AUXILIAR ADMINISTRATIVO TESORERIA (PLUSVALIA)</t>
  </si>
  <si>
    <t>1,361</t>
  </si>
  <si>
    <t>1,362</t>
  </si>
  <si>
    <t>1,338</t>
  </si>
  <si>
    <t>INGENIERO SUPERIOR INDUSTRIAL</t>
  </si>
  <si>
    <t>1,353</t>
  </si>
  <si>
    <t>AUXILIAR ADMINISTRATIVO RECURSOS HUMANOS</t>
  </si>
  <si>
    <t>1,370</t>
  </si>
  <si>
    <t>1,341</t>
  </si>
  <si>
    <t>TECNICO ADMINISTRACIÓN ESPECIAL-ECONOMISTA</t>
  </si>
  <si>
    <t>AUXILIAR ADMINISTRATIVO HABILITADO CAJA-SERVICIOS SOCIALES</t>
  </si>
  <si>
    <t>1,417</t>
  </si>
  <si>
    <t>5,2,0,1</t>
  </si>
  <si>
    <t>AUXILIAR ADMINISTRATIVO PARTICIPACION CIUDADANA Y OTROS</t>
  </si>
  <si>
    <t>1,352</t>
  </si>
  <si>
    <t>1,421</t>
  </si>
  <si>
    <t>TECNICO DE PREVENCION DE RIESGOS LABORALES</t>
  </si>
  <si>
    <t>1,347</t>
  </si>
  <si>
    <t>AUXILIAR ADMINISTRATIVO DE FOMENTO</t>
  </si>
  <si>
    <t>1,388</t>
  </si>
  <si>
    <t>TRABAJADOR SOCIAL</t>
  </si>
  <si>
    <t>1,544</t>
  </si>
  <si>
    <t>PEDAGOGO-FUNCIONARIZACION VINCULADA  A PLAZA 2097, PUESTO 2,219</t>
  </si>
  <si>
    <t>1,550</t>
  </si>
  <si>
    <t>1,354</t>
  </si>
  <si>
    <t>1,551</t>
  </si>
  <si>
    <t>1,541</t>
  </si>
  <si>
    <t>AUXILIAR ADMINISTRATIVO SERVICIOS SOCIALES</t>
  </si>
  <si>
    <t>1,357</t>
  </si>
  <si>
    <t>AUXILIAR ADMINISTRATIVO DISCIPLINA URBANISTICA</t>
  </si>
  <si>
    <t>1,363</t>
  </si>
  <si>
    <t>1,364</t>
  </si>
  <si>
    <t>1,365</t>
  </si>
  <si>
    <t>1,522</t>
  </si>
  <si>
    <t>TECNICO DE ADMINISTRACION ESPECIAL-JEFE DE SERVICIO DE SERVICIOS SOCIALES-AREA INFANCIA Y FAMILIA</t>
  </si>
  <si>
    <t>1,420</t>
  </si>
  <si>
    <t xml:space="preserve">PSICOLOGO  </t>
  </si>
  <si>
    <t>1,393</t>
  </si>
  <si>
    <t>EDUCADOR SOCIAL-EQUIPO TERRITORIAL DE RIESGO</t>
  </si>
  <si>
    <t>TECNICO DE ADMINISTRACION GENERAL-JEFE DE SERVICIO SUBVENCIONES</t>
  </si>
  <si>
    <t>1,376</t>
  </si>
  <si>
    <t xml:space="preserve">TECNICO DE ADMINISTRACION GENERAL-JEFE DE SECCION DE APERTURAS </t>
  </si>
  <si>
    <t>1,535</t>
  </si>
  <si>
    <t xml:space="preserve">TRABAJADORA SOCIAL-FUNCIONARIZACION VINCULADA A PLAZA 2098. 2,220 </t>
  </si>
  <si>
    <t>1,536</t>
  </si>
  <si>
    <t>1,377</t>
  </si>
  <si>
    <t>ARQUITECTO FOMENTO</t>
  </si>
  <si>
    <t>1,549</t>
  </si>
  <si>
    <t>1,406</t>
  </si>
  <si>
    <t>1,381</t>
  </si>
  <si>
    <t xml:space="preserve">INGENIERO TECNICO INDUSTRIAL-TECNICO DE PREVENCION DE RIESGOS LABORALES </t>
  </si>
  <si>
    <t>1,540</t>
  </si>
  <si>
    <t>AUXILIAR ADMINISTRATIVO-FUNCIONARIZACION VINCULADA A PLAZA 2103, PUESTO 2,225</t>
  </si>
  <si>
    <t>1,382</t>
  </si>
  <si>
    <t>1,521</t>
  </si>
  <si>
    <t>1,383</t>
  </si>
  <si>
    <t>TECNICO DE ADMINISTRACION ESPECIAL-JEFE DE SERVICIO DE SERVICIOS SOCIALES-AREA DE ATENCION SOCIAL A LA CIUDADANIA Y ACCION COMUNITARIA</t>
  </si>
  <si>
    <t>1,384</t>
  </si>
  <si>
    <t>1,419</t>
  </si>
  <si>
    <t>PSICOLOGO SERVICIOS SOCIALES</t>
  </si>
  <si>
    <t>1,385</t>
  </si>
  <si>
    <t>1,387</t>
  </si>
  <si>
    <t>1,390</t>
  </si>
  <si>
    <t>1,537</t>
  </si>
  <si>
    <t>TRABAJADORA SOCIAL-FUNCIONARIZACION VINCULADA A PLAZA 2100. 2,222</t>
  </si>
  <si>
    <t>1,538</t>
  </si>
  <si>
    <t>TRABAJADORA SOCIAL-FUNCIONARIZACION VINCULADA A PLAZA 2101, 2,223</t>
  </si>
  <si>
    <t>1,391</t>
  </si>
  <si>
    <t>1,539</t>
  </si>
  <si>
    <t>AUXILIAR ADMINISTRATIVO-FUNCIONARIZACION VINCULADA A PLAZA 2102, PUESTO 2,224</t>
  </si>
  <si>
    <t>1,416</t>
  </si>
  <si>
    <t>GEOGRAFO-FOMENTO</t>
  </si>
  <si>
    <t>1,418</t>
  </si>
  <si>
    <t>PEDAGOGO DE SALUD</t>
  </si>
  <si>
    <t>ADMINISTRATIVO-JEFE DE NEGOCIADO DE SALUD PUBLICA Y CONSUMO</t>
  </si>
  <si>
    <t>7,1,0,0</t>
  </si>
  <si>
    <t>TECNICO-INSPECTOR DE SALUBRIDAD PÚBLICA</t>
  </si>
  <si>
    <t>7,2,0,2</t>
  </si>
  <si>
    <t>Nª PLAZA</t>
  </si>
  <si>
    <t>Nº R.P.T.</t>
  </si>
  <si>
    <t>DENOMINACIÓN DEL PUESTO</t>
  </si>
  <si>
    <t>GR.</t>
  </si>
  <si>
    <t>C.D. CONSOLIDADO</t>
  </si>
  <si>
    <t>C.D. RPT</t>
  </si>
  <si>
    <t>C.E.         RPT</t>
  </si>
  <si>
    <t>ADM. DE PROCEDENCIA</t>
  </si>
  <si>
    <t>ESCALA</t>
  </si>
  <si>
    <t>TITULACION</t>
  </si>
  <si>
    <t>FORMA DE PROVISIÓN</t>
  </si>
  <si>
    <t>JORNADA</t>
  </si>
  <si>
    <t>SUBGRUPO</t>
  </si>
  <si>
    <t>A</t>
  </si>
  <si>
    <t>A1</t>
  </si>
  <si>
    <t>B</t>
  </si>
  <si>
    <t>A2</t>
  </si>
  <si>
    <t>C</t>
  </si>
  <si>
    <t>C1</t>
  </si>
  <si>
    <t>D</t>
  </si>
  <si>
    <t>C2</t>
  </si>
  <si>
    <t>E</t>
  </si>
  <si>
    <t>AP</t>
  </si>
  <si>
    <t>1,155</t>
  </si>
  <si>
    <t>1,552</t>
  </si>
  <si>
    <t>EDUCADOR SOCIAL - ADMINISTRACIÓN ESPECIAL</t>
  </si>
  <si>
    <t>FC</t>
  </si>
  <si>
    <t>AE</t>
  </si>
  <si>
    <t>XXX</t>
  </si>
  <si>
    <t>CM</t>
  </si>
  <si>
    <t>JN</t>
  </si>
  <si>
    <t>JE</t>
  </si>
  <si>
    <t>1,001</t>
  </si>
  <si>
    <t>AUXILIAR ADMINISTRATIVO DE DISCIPLINA URBANISTICA</t>
  </si>
  <si>
    <t>Ayto. Santa Lucía</t>
  </si>
  <si>
    <t>AG</t>
  </si>
  <si>
    <t>1,310</t>
  </si>
  <si>
    <t>LD</t>
  </si>
  <si>
    <t>6,1,0,0</t>
  </si>
  <si>
    <t>1,156</t>
  </si>
  <si>
    <t>5,2,0,0</t>
  </si>
  <si>
    <t>1,0,2,0</t>
  </si>
  <si>
    <t>1,003</t>
  </si>
  <si>
    <t>GABINETE DE PRENSA</t>
  </si>
  <si>
    <t>INGENIERO INDUSTRIAL SUPERIOR</t>
  </si>
  <si>
    <t>1,553</t>
  </si>
  <si>
    <t>7,1,0,1</t>
  </si>
  <si>
    <t>OFICIAL POLICIA LOCAL</t>
  </si>
  <si>
    <t>1,1,2,1</t>
  </si>
  <si>
    <t>1,554</t>
  </si>
  <si>
    <t>TÉCNICO ADMINISTRACIÓN GENERAL - INTERVENCIÓN</t>
  </si>
  <si>
    <t>1,069</t>
  </si>
  <si>
    <t>1,005</t>
  </si>
  <si>
    <t>SUBINSPECTOR DE LA POLICIA LOCAL</t>
  </si>
  <si>
    <t>AUXILIAR ADMINISTRATIVO OAC</t>
  </si>
  <si>
    <t>1,555</t>
  </si>
  <si>
    <t>TÉCNICO DE ADMINISTRACIÓN GENERAL- TRIBUTOS</t>
  </si>
  <si>
    <t xml:space="preserve"> </t>
  </si>
  <si>
    <t>1,006</t>
  </si>
  <si>
    <t>1,556</t>
  </si>
  <si>
    <t>1,007</t>
  </si>
  <si>
    <t>1,516</t>
  </si>
  <si>
    <t>COMISARIO JEFE DE LA POLICIA LOCAL</t>
  </si>
  <si>
    <t>1,563</t>
  </si>
  <si>
    <t>1,008</t>
  </si>
  <si>
    <t>1,564</t>
  </si>
  <si>
    <t>TÉCNICO DE ADMINISTRACIÓN GENERAL-RR.HH</t>
  </si>
  <si>
    <t>1,009</t>
  </si>
  <si>
    <t>1,289</t>
  </si>
  <si>
    <t>INSPECTOR DE LA POLICIA LOCAL</t>
  </si>
  <si>
    <t>1,557</t>
  </si>
  <si>
    <t>TÉCNICO DE ADMINITRACIÓN ESPECIAL - GESTIÓN URBANÍSTICA</t>
  </si>
  <si>
    <t>1,010</t>
  </si>
  <si>
    <t>1,558</t>
  </si>
  <si>
    <t>ADMINISTRATIVO ÓRGANO GESTOR FACTURAS</t>
  </si>
  <si>
    <t>ADMINISTRATIVO</t>
  </si>
  <si>
    <t>1,011</t>
  </si>
  <si>
    <t>1,559</t>
  </si>
  <si>
    <t>ADMINISTRATIVO TRIBUTOS</t>
  </si>
  <si>
    <t>1,012</t>
  </si>
  <si>
    <t>AGENTE POLICIA LOCAL</t>
  </si>
  <si>
    <t>1,022</t>
  </si>
  <si>
    <t>1,562</t>
  </si>
  <si>
    <t>1,013</t>
  </si>
  <si>
    <t>1,532</t>
  </si>
  <si>
    <t>INSPECTOR DE TRIBUTOS</t>
  </si>
  <si>
    <t>1,047</t>
  </si>
  <si>
    <t>1,014</t>
  </si>
  <si>
    <t>1,056</t>
  </si>
  <si>
    <t>1,323</t>
  </si>
  <si>
    <t>ADMINISTRATIVO-JEFE DE NEGOCIADO DE OAC</t>
  </si>
  <si>
    <t>1,015</t>
  </si>
  <si>
    <t>1,058</t>
  </si>
  <si>
    <t>1,060</t>
  </si>
  <si>
    <t>1,017</t>
  </si>
  <si>
    <t>1,243</t>
  </si>
  <si>
    <t>1,018</t>
  </si>
  <si>
    <t>1,293</t>
  </si>
  <si>
    <t>1,079</t>
  </si>
  <si>
    <t>1,304</t>
  </si>
  <si>
    <t>1,020</t>
  </si>
  <si>
    <t>1,547</t>
  </si>
  <si>
    <t>COORDINADOR DE LA OFICINA DE PREVENCION Y SEGURIDAD PUBLICA</t>
  </si>
  <si>
    <t>1,021</t>
  </si>
  <si>
    <t>1,096</t>
  </si>
  <si>
    <t>1,1,2,0</t>
  </si>
  <si>
    <t>1,064</t>
  </si>
  <si>
    <t>1,023</t>
  </si>
  <si>
    <t>1,217</t>
  </si>
  <si>
    <t>1,071</t>
  </si>
  <si>
    <t>1,025</t>
  </si>
  <si>
    <t>1,148</t>
  </si>
  <si>
    <t>1,332</t>
  </si>
  <si>
    <t>1,026</t>
  </si>
  <si>
    <t>1,097</t>
  </si>
  <si>
    <t>1,027</t>
  </si>
  <si>
    <t>1,073</t>
  </si>
  <si>
    <t>1,028</t>
  </si>
  <si>
    <t>1,087</t>
  </si>
  <si>
    <t>AUXILIAR ADMINISTRATIVO DE CAJA</t>
  </si>
  <si>
    <t>1,342</t>
  </si>
  <si>
    <t xml:space="preserve">AUXILIAR ADMINISTRATIVO RECEPCION DE OAC DE TARDE </t>
  </si>
  <si>
    <t>AUXILIAR ADMINISTRATIVO</t>
  </si>
  <si>
    <t>1,029</t>
  </si>
  <si>
    <t>1,142</t>
  </si>
  <si>
    <t>COORDINADOR DE ACTVIDADES DE SOLIDARIDAD</t>
  </si>
  <si>
    <t>1,366</t>
  </si>
  <si>
    <t xml:space="preserve">AUXILIAR ADMINISTRATIVO OAC TARDE </t>
  </si>
  <si>
    <t>1,030</t>
  </si>
  <si>
    <t>1,101</t>
  </si>
  <si>
    <t>1,367</t>
  </si>
  <si>
    <t>1,031</t>
  </si>
  <si>
    <t>1,542</t>
  </si>
  <si>
    <t>1,368</t>
  </si>
  <si>
    <t>1,032</t>
  </si>
  <si>
    <t>1,543</t>
  </si>
  <si>
    <t>1,033</t>
  </si>
  <si>
    <t>1,034</t>
  </si>
  <si>
    <t>1,160</t>
  </si>
  <si>
    <t>DELINEANTE</t>
  </si>
  <si>
    <t>1,035</t>
  </si>
  <si>
    <t>1,335</t>
  </si>
  <si>
    <t>AUXILIAR ADMINISTRATIVO APERTURAS</t>
  </si>
  <si>
    <t>1,036</t>
  </si>
  <si>
    <t>1,152</t>
  </si>
  <si>
    <t>ARQUITECTO</t>
  </si>
  <si>
    <t>1,037</t>
  </si>
  <si>
    <t>1,038</t>
  </si>
  <si>
    <t>1,290</t>
  </si>
  <si>
    <t>1,039</t>
  </si>
  <si>
    <t>1,040</t>
  </si>
  <si>
    <t>1,041</t>
  </si>
  <si>
    <t>1,042</t>
  </si>
  <si>
    <t>1,043</t>
  </si>
  <si>
    <t>1,044</t>
  </si>
  <si>
    <t>1,228</t>
  </si>
  <si>
    <t>1,291</t>
  </si>
  <si>
    <t>1,045</t>
  </si>
  <si>
    <t>1,329</t>
  </si>
  <si>
    <t>1,046</t>
  </si>
  <si>
    <t>1,048</t>
  </si>
  <si>
    <t>1,049</t>
  </si>
  <si>
    <t>1,050</t>
  </si>
  <si>
    <t>1,051</t>
  </si>
  <si>
    <t>1,052</t>
  </si>
  <si>
    <t>1,053</t>
  </si>
  <si>
    <t>1,054</t>
  </si>
  <si>
    <t>1,055</t>
  </si>
  <si>
    <t>1,057</t>
  </si>
  <si>
    <t>1,1,1,0</t>
  </si>
  <si>
    <t>1,059</t>
  </si>
  <si>
    <t>SECRETARIO GENERAL</t>
  </si>
  <si>
    <t>HN</t>
  </si>
  <si>
    <t>1,062</t>
  </si>
  <si>
    <t>1,1,1,2</t>
  </si>
  <si>
    <t>1,063</t>
  </si>
  <si>
    <t xml:space="preserve">AUXILIAR ADMINISTRATIVO RESPONSABILIDAD PATRIMONIAL </t>
  </si>
  <si>
    <t>1,1,1,1</t>
  </si>
  <si>
    <t>1,065</t>
  </si>
  <si>
    <t>ADMINISTRATIVO-JEFE DE NEGOCIADO ACTAS RESOLUCIONES PUBLICACIONES Y CERTIFICACIONES</t>
  </si>
  <si>
    <t>1,066</t>
  </si>
  <si>
    <t>1,067</t>
  </si>
  <si>
    <t>1,068</t>
  </si>
  <si>
    <t>ANALISTA INFORMÁTICA</t>
  </si>
  <si>
    <t>1,072</t>
  </si>
  <si>
    <t>TÉCNICO ESPECIALISTA INFORMÁTICA</t>
  </si>
  <si>
    <t>1,074</t>
  </si>
  <si>
    <t>1,075</t>
  </si>
  <si>
    <t>JEFE DE NEGOCIADO ESTADÍSTICA</t>
  </si>
  <si>
    <t>1,076</t>
  </si>
  <si>
    <t>1,077</t>
  </si>
  <si>
    <t>INTERVENTOR</t>
  </si>
  <si>
    <t>1,078</t>
  </si>
  <si>
    <t>1,080</t>
  </si>
  <si>
    <t>1,081</t>
  </si>
  <si>
    <t>1,082</t>
  </si>
  <si>
    <t>AUXILIAR ADMINISTRATIVO POLICIA-VADOS</t>
  </si>
  <si>
    <t>1,212</t>
  </si>
  <si>
    <t>6,1,1,0</t>
  </si>
  <si>
    <t>1,083</t>
  </si>
  <si>
    <t>1,214</t>
  </si>
  <si>
    <t>1,1,3,0</t>
  </si>
  <si>
    <t>1,084</t>
  </si>
  <si>
    <t>TESORERO</t>
  </si>
  <si>
    <t>1,216</t>
  </si>
  <si>
    <t>1,085</t>
  </si>
  <si>
    <t>AUXILIAR ADMINISTRATIVO SECRETARIA</t>
  </si>
  <si>
    <t>1,241</t>
  </si>
  <si>
    <t>1,086</t>
  </si>
  <si>
    <t>AUXILIAR ADMINISTRATIVO DE APERTURAS</t>
  </si>
  <si>
    <t>1,242</t>
  </si>
  <si>
    <t>1,1,3,1</t>
  </si>
  <si>
    <t>1,088</t>
  </si>
  <si>
    <t>ADMINISTRATIVO-JEFE DE NEGOCIADO DE APERTURAS</t>
  </si>
  <si>
    <t>1,089</t>
  </si>
  <si>
    <t>FI</t>
  </si>
  <si>
    <t>1,294</t>
  </si>
  <si>
    <t>1,092</t>
  </si>
  <si>
    <t>JEFE DE SERVICIO DE RECURSOS HUMANOS</t>
  </si>
  <si>
    <t>F/L</t>
  </si>
  <si>
    <t>1,295</t>
  </si>
  <si>
    <t>1,296</t>
  </si>
  <si>
    <t>1,093</t>
  </si>
  <si>
    <t>JEFE DE NEGOCIADO DE NOMINAS Y SEGUROS SOCIALES</t>
  </si>
  <si>
    <t>1,297</t>
  </si>
  <si>
    <t>1,094</t>
  </si>
  <si>
    <t>1,298</t>
  </si>
  <si>
    <t>5,2,0,2</t>
  </si>
  <si>
    <t>1,299</t>
  </si>
  <si>
    <t>1,300</t>
  </si>
  <si>
    <t>1,301</t>
  </si>
  <si>
    <t>1,098</t>
  </si>
  <si>
    <t>JEFE DE SERVICIO DE SERVICIOS SOCIALES-AREA DE PROMOCION DE LA AUTONOMIA PERSONAL</t>
  </si>
  <si>
    <t>TRABAJADORA SOCIAL</t>
  </si>
  <si>
    <t>1,302</t>
  </si>
  <si>
    <t>5,2,0,3</t>
  </si>
  <si>
    <t>1,303</t>
  </si>
  <si>
    <t>1,100</t>
  </si>
  <si>
    <t>MONITOR DEPORTIVO</t>
  </si>
  <si>
    <t>TECNICO SUPERIOR DE SALUD PUBLICA Y CONSUMO</t>
  </si>
  <si>
    <t>1,305</t>
  </si>
  <si>
    <t>1,306</t>
  </si>
  <si>
    <t>4,2,2,1</t>
  </si>
  <si>
    <t>1,102</t>
  </si>
  <si>
    <t>AUXILIAR ADMINISTRATIVO DE SALUBRIDAD PÚBLICA</t>
  </si>
  <si>
    <t>1,307</t>
  </si>
  <si>
    <t>1,0,4,1</t>
  </si>
  <si>
    <t>1,139</t>
  </si>
  <si>
    <t>JEFE DE NEGOCIADO DE COMPRAS</t>
  </si>
  <si>
    <t>1,308</t>
  </si>
  <si>
    <t>1,339</t>
  </si>
  <si>
    <t>1,340</t>
  </si>
  <si>
    <t>1,143</t>
  </si>
  <si>
    <t>1,144</t>
  </si>
  <si>
    <t>JEFE DE SERVICIO DE ORDENACION DEL TERRITORIO Y SOSTENIBILIDAD</t>
  </si>
  <si>
    <t>1,145</t>
  </si>
  <si>
    <t>JEFE DE SERVICIO DE GESTION Y DISCIPLINA URBANISTICIA</t>
  </si>
  <si>
    <t>1,373</t>
  </si>
  <si>
    <t>1,146</t>
  </si>
  <si>
    <t>AUXILIAR ADMINISTRATIVO CONTRATACION ADMINISTRATIVA</t>
  </si>
  <si>
    <t>1,147</t>
  </si>
  <si>
    <t>1,346</t>
  </si>
  <si>
    <t>1,350</t>
  </si>
  <si>
    <t xml:space="preserve">AUXILIAR ADMINISTRATIVO </t>
  </si>
  <si>
    <t>1,149</t>
  </si>
  <si>
    <t>1,546</t>
  </si>
  <si>
    <t>COORDINADOR DE LOS SERVICIOS DE SEGURIDAD Y EMERGENCIAS</t>
  </si>
  <si>
    <t>1,150</t>
  </si>
  <si>
    <t xml:space="preserve">JEFE DE SECCIÒN DE DISCIPLINA URBANISTICA </t>
  </si>
  <si>
    <t>L</t>
  </si>
  <si>
    <t>5,1,0,1</t>
  </si>
  <si>
    <t>1,151</t>
  </si>
  <si>
    <t>1,333</t>
  </si>
  <si>
    <t>AUXILIAR ADMINISTRATIVO OFICINA DE PREVENCION Y SEGURIDAD PUBLICA</t>
  </si>
  <si>
    <t>3,3,0,0</t>
  </si>
  <si>
    <t>3,3,0,1</t>
  </si>
  <si>
    <t>1,153</t>
  </si>
  <si>
    <t>1,154</t>
  </si>
  <si>
    <t>INGENIERO TECNICO INDUSTRIAL</t>
  </si>
  <si>
    <t>1,210</t>
  </si>
  <si>
    <t>NOTIFICADOR</t>
  </si>
  <si>
    <t>1,330</t>
  </si>
  <si>
    <t>1,331</t>
  </si>
  <si>
    <t>1,230</t>
  </si>
  <si>
    <t>ADMINISTRATIVO-JEFE DE NEGOCIADO DE REGISTRO</t>
  </si>
  <si>
    <t>1,157</t>
  </si>
  <si>
    <t>ARQUITECTO TECNICO</t>
  </si>
  <si>
    <t>1,319</t>
  </si>
  <si>
    <t>1,158</t>
  </si>
  <si>
    <t>INGENIERO TECNICO EN TOPOGRAFÍA</t>
  </si>
  <si>
    <t>1,322</t>
  </si>
  <si>
    <t>JEFE DE NEGOCIADO DE DELINEACION</t>
  </si>
  <si>
    <t>1,161</t>
  </si>
  <si>
    <t>AUXILIAR ADMINISTRATIVO FOMENTO</t>
  </si>
  <si>
    <t>1,162</t>
  </si>
  <si>
    <t>1,166</t>
  </si>
  <si>
    <t>ENCARGADO DE OBRAS PUBLICAS</t>
  </si>
  <si>
    <t>1,167</t>
  </si>
  <si>
    <t>1,356</t>
  </si>
  <si>
    <t>1,168</t>
  </si>
  <si>
    <t>LETRADO ASESOR JURIDICO</t>
  </si>
  <si>
    <t>1,1,1,3</t>
  </si>
  <si>
    <t>1,169</t>
  </si>
  <si>
    <t>ARCHIVERO</t>
  </si>
  <si>
    <t>1,359</t>
  </si>
  <si>
    <t>1,178</t>
  </si>
  <si>
    <t xml:space="preserve">JEFE DE SERVICIO DE RENTAS </t>
  </si>
  <si>
    <t>1,360</t>
  </si>
  <si>
    <t>1,200</t>
  </si>
  <si>
    <t>1,204</t>
  </si>
  <si>
    <t>1,205</t>
  </si>
  <si>
    <t>1,374</t>
  </si>
  <si>
    <t>1,206</t>
  </si>
  <si>
    <t>1,207</t>
  </si>
  <si>
    <t>1,231</t>
  </si>
  <si>
    <t>ADMINISTRATIVO-JEFE DE NEGOCIADO DE CONTRATACION ADMINISTRATIVA</t>
  </si>
  <si>
    <t>1,208</t>
  </si>
  <si>
    <t>1,209</t>
  </si>
  <si>
    <t>1,355</t>
  </si>
  <si>
    <t>1,253</t>
  </si>
  <si>
    <t xml:space="preserve">LETRADO ASESOR JURIDICO </t>
  </si>
  <si>
    <t>1,325</t>
  </si>
  <si>
    <t>1,326</t>
  </si>
  <si>
    <t>1,378</t>
  </si>
  <si>
    <t>1,379</t>
  </si>
  <si>
    <t>1,548</t>
  </si>
  <si>
    <t>1,229</t>
  </si>
  <si>
    <t>AUXILIAR ADMINISTRATIVO SALUD PUBLICA Y CONSUMO</t>
  </si>
  <si>
    <t>1,372</t>
  </si>
  <si>
    <t>1,334</t>
  </si>
  <si>
    <t>AUXILIAR DE ARCHIVO</t>
  </si>
  <si>
    <t>1,232</t>
  </si>
  <si>
    <t>1,233</t>
  </si>
  <si>
    <t>ADMINISTRATIVO-JEFE DE NEGOCIADO DE INTERVENCION</t>
  </si>
  <si>
    <t>1,234</t>
  </si>
  <si>
    <t>ADMINISTRATIVO-JEFE DE NEGOCIADO DE SUPERVISION DE CUENTAS CORRIENTES</t>
  </si>
  <si>
    <t>1,386</t>
  </si>
  <si>
    <t>TECNICO ESPECIALISTA EN INFORMATICA</t>
  </si>
  <si>
    <t>1,235</t>
  </si>
  <si>
    <t>JEFE DE NEGOCIADO DE RENTAS</t>
  </si>
  <si>
    <t>1,236</t>
  </si>
  <si>
    <t>AG/AE</t>
  </si>
  <si>
    <t>JEFATURA DE SERVICIO DE INFRAESTRUCTURAS, PROYECTOS Y OBRAS</t>
  </si>
  <si>
    <t>JEFATURA DE  SERVICIO DE DINAMIZACIÓN DE COLECTIVOS Y DESARROLLO MUNICIPAL</t>
  </si>
  <si>
    <t>COORDINADOR DE SEGURIDAD</t>
  </si>
  <si>
    <t>GRUPO</t>
  </si>
  <si>
    <t>b-3</t>
  </si>
  <si>
    <t>2 ,4, 14, 15, 16</t>
  </si>
  <si>
    <t>6, 12, 13</t>
  </si>
  <si>
    <t>1, 7</t>
  </si>
  <si>
    <t>PI</t>
  </si>
  <si>
    <t>18-19</t>
  </si>
  <si>
    <t xml:space="preserve"> Licenciatura en Derecho.</t>
  </si>
  <si>
    <t xml:space="preserve"> Licenciatura que habilite para ocupar el puesto de Habilitado Nacional.</t>
  </si>
  <si>
    <t xml:space="preserve"> Licenciatura en Empresariales/Económicas/ Dirección y Administración de Empresas/titulación equivalente</t>
  </si>
  <si>
    <t xml:space="preserve"> Licenciatura en Periodismo</t>
  </si>
  <si>
    <t xml:space="preserve"> Licenciatura en Veterinaria.</t>
  </si>
  <si>
    <t xml:space="preserve">  Licenciatura en Arquitectura</t>
  </si>
  <si>
    <t xml:space="preserve"> Licenciatura en Psicología</t>
  </si>
  <si>
    <t xml:space="preserve"> Licenciatura en Pedagogía</t>
  </si>
  <si>
    <t xml:space="preserve"> Licenciatura en Geografía</t>
  </si>
  <si>
    <t xml:space="preserve"> Licenciatura en Historia</t>
  </si>
  <si>
    <t xml:space="preserve"> Licenciatura en Medicina</t>
  </si>
  <si>
    <t xml:space="preserve"> Licenciatura en Farmacia</t>
  </si>
  <si>
    <t xml:space="preserve"> Licenciatura en Ciencias Políticas</t>
  </si>
  <si>
    <t xml:space="preserve"> Intendente Mercantil</t>
  </si>
  <si>
    <t xml:space="preserve"> Actuario</t>
  </si>
  <si>
    <t xml:space="preserve"> Ingeniero Superior de Telecomunicaciones o Licenciado en Informática </t>
  </si>
  <si>
    <t>Diplomatura en Educacion Social/Grado equivalente</t>
  </si>
  <si>
    <t>Diplomatura en Asistencia Social/Trabajo Social/Grado equivalente</t>
  </si>
  <si>
    <t xml:space="preserve"> Diplomatura en Ingenieria Técnica en la especialidad que se precisa</t>
  </si>
  <si>
    <t xml:space="preserve"> Diplomatura en Arquitectura Técnica</t>
  </si>
  <si>
    <t xml:space="preserve"> Diplomatura en Empresariales</t>
  </si>
  <si>
    <t xml:space="preserve"> Diplomatura en Ingeniería Técnica en Informática de Gestion</t>
  </si>
  <si>
    <t>Graduado Social/Diplomatura en Relaciones Laborales o Grado Equivalente</t>
  </si>
  <si>
    <t>Diplomado en Archivística, Bibloteconomía y documentación o Grado Equivalente</t>
  </si>
  <si>
    <t>Bachiller o equivalente</t>
  </si>
  <si>
    <t>Técnico Especialista en Asesoría de Consumo o Técnico Superior en Servicios al Consumidor</t>
  </si>
  <si>
    <t>Técnico Especialista en Equipos de Informática o Técnico Especialista en Informática de Gestión o Técnico Especialista en Programación de Informática de Gestión o Técnico Superior en Sisntemas de Telecomunicaciones e informáticos o Título Superior en Desarrollo de Aplicaciones Multiplataformas o Título Superior en Administración de Sistemas Informáticos en Red</t>
  </si>
  <si>
    <t>Técnico Especialista en Delineación o Técnico Especialista en Edificios y Urbanismo o Técnico Superior en Proyectos de Edificación</t>
  </si>
  <si>
    <t>Técnico Superior en Administración y Finanzas</t>
  </si>
  <si>
    <t>Graduado en ESO o equivalente.</t>
  </si>
  <si>
    <t>(a) El puesto podrá ser desempeñado en régimen de acumulación de funciones por funcionarios de otras Administraciones</t>
  </si>
  <si>
    <t>(b) Puesto Reservado a Funcionario con habilitación de carácter nacional</t>
  </si>
  <si>
    <t>(*) TITULACIONES ACADEMICAS DE ACCESO</t>
  </si>
  <si>
    <t>SIGNIFICADO DE LOS ANAGRAMAS QUE FIGURAN EN TITULACIONES DE RPT</t>
  </si>
  <si>
    <t>1,581</t>
  </si>
  <si>
    <t>1,582</t>
  </si>
  <si>
    <t>1,095</t>
  </si>
  <si>
    <t>JEFE DE SECCION DE NOMINAS</t>
  </si>
  <si>
    <t>JEFATURA DE SERVICIO DE SEGURIDAD:SANCIONADORES, VADOS, TRANSPORTES</t>
  </si>
  <si>
    <t>1,588</t>
  </si>
  <si>
    <t>1,599</t>
  </si>
  <si>
    <t>1,600</t>
  </si>
  <si>
    <t>1,601</t>
  </si>
  <si>
    <t>TÉCNICO DE ADMINISTRACIÓN GENERAL - SECRETARÍA GENERAL (PATRIMONIO)</t>
  </si>
  <si>
    <t>1,1,3,2</t>
  </si>
  <si>
    <t>1,141</t>
  </si>
  <si>
    <t>RECAUDADOR</t>
  </si>
  <si>
    <t>3,514</t>
  </si>
  <si>
    <t>SECRETARIO DE ALTO CARGO</t>
  </si>
  <si>
    <t>3,513</t>
  </si>
  <si>
    <t>2,534</t>
  </si>
  <si>
    <t>AUXILIAR INFORMATICO</t>
  </si>
  <si>
    <t>2,4,0,2</t>
  </si>
  <si>
    <t>4,2,1,1</t>
  </si>
  <si>
    <t>4,2,1,2</t>
  </si>
  <si>
    <t>2,4,0,1</t>
  </si>
  <si>
    <t>2,4,0,0</t>
  </si>
  <si>
    <t>1,0,1,1</t>
  </si>
  <si>
    <t>2,5,0,0</t>
  </si>
  <si>
    <t>2,5,0,1</t>
  </si>
  <si>
    <t>4,2,1,4</t>
  </si>
  <si>
    <t>7,3,0,0</t>
  </si>
  <si>
    <t>7,3,0,1</t>
  </si>
  <si>
    <t>2,3,0,1</t>
  </si>
  <si>
    <t>2,3,0,2</t>
  </si>
  <si>
    <t>5,1,0,0</t>
  </si>
  <si>
    <t>2,1,0,1</t>
  </si>
  <si>
    <t>2,1,0,2</t>
  </si>
  <si>
    <t>2,1,0,3</t>
  </si>
  <si>
    <t>2,1,0,0</t>
  </si>
  <si>
    <t>3,2,0,0</t>
  </si>
  <si>
    <t>3,1,0,0</t>
  </si>
  <si>
    <t>3,1,0,1</t>
  </si>
  <si>
    <t>3,2,0,1</t>
  </si>
  <si>
    <t>3,2,0,3</t>
  </si>
  <si>
    <t>6,1,0,1</t>
  </si>
  <si>
    <t>3,2,0,2</t>
  </si>
  <si>
    <t>4,2,1,3</t>
  </si>
  <si>
    <t>2,3,0,0</t>
  </si>
  <si>
    <t>2,2,0,1</t>
  </si>
  <si>
    <t>2,2,0,2</t>
  </si>
  <si>
    <t>4,2,2,2</t>
  </si>
  <si>
    <t>GABINETE DE ALCALDIA</t>
  </si>
  <si>
    <t>PRENSA Y COMUNICACIÓN</t>
  </si>
  <si>
    <t>SOCIEDADES MERCANTILES MUNICIPALES</t>
  </si>
  <si>
    <t>SECRETARÍA GENERAL</t>
  </si>
  <si>
    <t>TECNOESTRUCTURA</t>
  </si>
  <si>
    <t>INTERVENCION MUNICIPAL</t>
  </si>
  <si>
    <t>TESORERIA</t>
  </si>
  <si>
    <t>SERVICIOS GENERALES</t>
  </si>
  <si>
    <t>RECURSOS HUMANOS Y ORGANIZACIÓN</t>
  </si>
  <si>
    <t>SERVICIO DE GESTION E INSPECCION DE TRIBUTOS</t>
  </si>
  <si>
    <t>AREA DE URBANISMO, PROYECTOS Y OBRAS MUNICIPALES</t>
  </si>
  <si>
    <t>SERVICIO DE ORDENACION DEL TERRITORIO Y SOSTENIBILIDAD</t>
  </si>
  <si>
    <t>SERVICIO DE GESTION Y DISCIPLINA URBANISTICA</t>
  </si>
  <si>
    <t>SERVICIO DE INFRAESTRUCTURAS, PROYECTOS Y OBRAS</t>
  </si>
  <si>
    <t>AREA DE ATENCION SOCIO COMUNITARIA</t>
  </si>
  <si>
    <t>SERVICIOS PREVENTIVOS, DE INTERVENCION Y ACCION SOCIAL</t>
  </si>
  <si>
    <t>ACCION SOCIAL Y MAYORES</t>
  </si>
  <si>
    <t>SERVICIO DE ATENCION SOCIAL A LA CIUDADANIA Y ACCION COMUNITARIA</t>
  </si>
  <si>
    <t>SERVICIO DE INFANCIA Y FAMILIA</t>
  </si>
  <si>
    <t>SERVICIO DE PROMOCION DE LA AUTONOMIA PERSONAL</t>
  </si>
  <si>
    <t>SERVICIOS DE PROMOCION DE LA SALUBRIDAD PÚBLICA</t>
  </si>
  <si>
    <t>SALUD PUBLICA Y CONSUMO</t>
  </si>
  <si>
    <t>AREA DE DESARROLLO ECONOMICO Y SOCIAL</t>
  </si>
  <si>
    <t>SERVICIO DE SUBVENCIONES</t>
  </si>
  <si>
    <t>SERVICIO DE DINAMIZACION DE COLECTIVOS Y DESARROLLO MUNICIPAL</t>
  </si>
  <si>
    <t>AREA DE SERVICIOS PUBLICOS</t>
  </si>
  <si>
    <t>COORDINACION Y DIRECCION TECNICA</t>
  </si>
  <si>
    <t>JEFATURA DE SERVICIOS PUBLICOS</t>
  </si>
  <si>
    <t>AREA DE SEGURIDAD Y MOVILIDAD</t>
  </si>
  <si>
    <t>UNIDAD OPERATIVA DE SEGURIDAD Y EMERGENCIAS</t>
  </si>
  <si>
    <t>2,222</t>
  </si>
  <si>
    <t>TRABAJADORA SOCIAL-VINCULADA POR PROCESO DE FUNCIONARIZACION A PLAZA 1307 PUESTO 1,537</t>
  </si>
  <si>
    <t>2,223</t>
  </si>
  <si>
    <t>TRABAJADORA SOCIAL-VINCULADA POR PROCESO DE FUNCIONARIZACION A PLAZA 1308 PUESTO 1,538</t>
  </si>
  <si>
    <t>2,410</t>
  </si>
  <si>
    <t>MONITOR DE INTEGRACION SOCIAL</t>
  </si>
  <si>
    <t>2,411</t>
  </si>
  <si>
    <t>2,220</t>
  </si>
  <si>
    <t xml:space="preserve">TRABAJADORA SOCIAL-VINCULADA POR PROCESO DE FUNCIONARIZACION A PLAZA 1305, PUESTO 1,535 </t>
  </si>
  <si>
    <t>2,219</t>
  </si>
  <si>
    <t>PEDAGOGO-VINCULADA POR PROCESO DE FUNCIONARIZACION A PLAZA 1304, PUESTO 1,544</t>
  </si>
  <si>
    <t>2,394</t>
  </si>
  <si>
    <t>ASISTENTE DOMICILIARIO</t>
  </si>
  <si>
    <t>2,395</t>
  </si>
  <si>
    <t>2,396</t>
  </si>
  <si>
    <t>2,397</t>
  </si>
  <si>
    <t>2,398</t>
  </si>
  <si>
    <t>2,399</t>
  </si>
  <si>
    <t>2,400</t>
  </si>
  <si>
    <t>2,401</t>
  </si>
  <si>
    <t>2,402</t>
  </si>
  <si>
    <t>2,403</t>
  </si>
  <si>
    <t>2,405</t>
  </si>
  <si>
    <t>CUIDADOR GERIATRICO</t>
  </si>
  <si>
    <t>2,545</t>
  </si>
  <si>
    <t>2,404</t>
  </si>
  <si>
    <t>ANIMADOR GERIATRICO</t>
  </si>
  <si>
    <t>2,408</t>
  </si>
  <si>
    <t>MONITOR GERIATRICO</t>
  </si>
  <si>
    <t>2,407</t>
  </si>
  <si>
    <t>2,224</t>
  </si>
  <si>
    <t>AUXILIAR ADMINISTRATIVO-VINCULADA POR PROCESO DE FUNCIONARIZACION A PLAZA 1309, PUESTO 1,539</t>
  </si>
  <si>
    <t>2,225</t>
  </si>
  <si>
    <t>AUXILIAR ADMINISTRATIVO-VINCULADA POR PROCESO DE FUNCIONARIZACION A PLAZA 1310 PUESTO 1,540</t>
  </si>
  <si>
    <t>2,265</t>
  </si>
  <si>
    <t>2,284</t>
  </si>
  <si>
    <t>2,177</t>
  </si>
  <si>
    <t>AUXILIAR ADMINISTRATIVO COORDINADOR DE LA UNIDAD ADMINISTRATIVA</t>
  </si>
  <si>
    <t>2,176</t>
  </si>
  <si>
    <t>ALMACENERO</t>
  </si>
  <si>
    <t>2,105</t>
  </si>
  <si>
    <t>CELADOR VIGILANTE DE COLEGIO- ESTA COMO PEON DE DISTRIBUCION POR SALUD</t>
  </si>
  <si>
    <t>2,259</t>
  </si>
  <si>
    <t>PEON DE DISTRIBUCION</t>
  </si>
  <si>
    <t>2,484</t>
  </si>
  <si>
    <t>6,1,2,0</t>
  </si>
  <si>
    <t>2,248</t>
  </si>
  <si>
    <t>OFICIAL ALBAÑIL</t>
  </si>
  <si>
    <t>2,249</t>
  </si>
  <si>
    <t>2,435</t>
  </si>
  <si>
    <t>2,437</t>
  </si>
  <si>
    <t>2,444</t>
  </si>
  <si>
    <t>2,447</t>
  </si>
  <si>
    <t>2,251</t>
  </si>
  <si>
    <t>OFICIAL PINTOR DE VIAS PUBLICAS</t>
  </si>
  <si>
    <t>2,460</t>
  </si>
  <si>
    <t>2,440</t>
  </si>
  <si>
    <t>ENCARGADO DE OBRA</t>
  </si>
  <si>
    <t>2,450</t>
  </si>
  <si>
    <t>2,274</t>
  </si>
  <si>
    <t>PEON</t>
  </si>
  <si>
    <t>2,316</t>
  </si>
  <si>
    <t>2,122</t>
  </si>
  <si>
    <t>2,449</t>
  </si>
  <si>
    <t>2,483</t>
  </si>
  <si>
    <t>2,490</t>
  </si>
  <si>
    <t>2,491</t>
  </si>
  <si>
    <t>2,493</t>
  </si>
  <si>
    <t>2,474</t>
  </si>
  <si>
    <t>PEON PINTOR DE VIAS PUBLICAS</t>
  </si>
  <si>
    <t>2,479</t>
  </si>
  <si>
    <t>2,175</t>
  </si>
  <si>
    <t xml:space="preserve">AYUDANTE </t>
  </si>
  <si>
    <t>2,262</t>
  </si>
  <si>
    <t>AYUDANTE DEL JEFE DE EQUIPO EN UNIDAD DE OBRAS PUBLICAS-SEÑALETICA</t>
  </si>
  <si>
    <t>2,268</t>
  </si>
  <si>
    <t>AYUDANTE DEL JEFE DE EQUIPO DE OBRAS EN VIAS PUBLICAS, AL QUE SUSTITUYE EN SU AUSENCIA</t>
  </si>
  <si>
    <t>2,286</t>
  </si>
  <si>
    <t>ENCARGADO DE EQUIPO VIAS PUBLICAS</t>
  </si>
  <si>
    <t>6,1,2,1</t>
  </si>
  <si>
    <t>2,315</t>
  </si>
  <si>
    <t>OFICIAL DE MANTENIMIENTO DE PATRIMONIO-ESCULTOR</t>
  </si>
  <si>
    <t>2,190</t>
  </si>
  <si>
    <t>OFICIAL MANTENIMIENTO DE INSTALACIONES VARIAS</t>
  </si>
  <si>
    <t>2,252</t>
  </si>
  <si>
    <t>OFICIAL PINTOR</t>
  </si>
  <si>
    <t>2,257</t>
  </si>
  <si>
    <t>2,271</t>
  </si>
  <si>
    <t>2,191</t>
  </si>
  <si>
    <t>ENCARGADO-JEFE DE EQUIPO DE MANTENIMIENTO DE EDIFICIOS</t>
  </si>
  <si>
    <t>2,468</t>
  </si>
  <si>
    <t>MANTENEDOR REPONEDOR DE MOBILIARIO URBANO</t>
  </si>
  <si>
    <t>2,485</t>
  </si>
  <si>
    <t>2,495</t>
  </si>
  <si>
    <t>2,273</t>
  </si>
  <si>
    <t>AYUDANTE DEL JEFE DE EQUIPO DE MANTENIMIENTO DE EDIFICIOS, AL QUE SUSTITUYE EN SU AUSENCIA</t>
  </si>
  <si>
    <t>6,1,2,2</t>
  </si>
  <si>
    <t>2,432</t>
  </si>
  <si>
    <t>OFICIAL ALBAÑIL (EN VIGILANCIA DE COLEGIO POR SALUD)</t>
  </si>
  <si>
    <t>2,434</t>
  </si>
  <si>
    <t>OFICIAL ALBAÑIL( VIGILANCIA PARQUES POR SALUD)</t>
  </si>
  <si>
    <t>2,439</t>
  </si>
  <si>
    <t>OFICIAL ALBAÑIL( EN VIGILANCIA DE COLEGIO POR SALUD)</t>
  </si>
  <si>
    <t>2,104</t>
  </si>
  <si>
    <t>CELADOR VIGILANTE DE COLEGIO</t>
  </si>
  <si>
    <t>2,107</t>
  </si>
  <si>
    <t>2,109</t>
  </si>
  <si>
    <t>2,110</t>
  </si>
  <si>
    <t>2,111</t>
  </si>
  <si>
    <t>2,112</t>
  </si>
  <si>
    <t>2,113</t>
  </si>
  <si>
    <t>2,114</t>
  </si>
  <si>
    <t>2,116</t>
  </si>
  <si>
    <t>2,117</t>
  </si>
  <si>
    <t>2,103</t>
  </si>
  <si>
    <t>2,258</t>
  </si>
  <si>
    <t>PEON-VIGILANCIA DE COLEGIO POR SALUD</t>
  </si>
  <si>
    <t>2,280</t>
  </si>
  <si>
    <t>PEON (VIGILANCIA DE COLEGIO POR SALUD)</t>
  </si>
  <si>
    <t>2,285</t>
  </si>
  <si>
    <t>PEON EN VIGILANCIA PARQUES</t>
  </si>
  <si>
    <t>2,311</t>
  </si>
  <si>
    <t>2,467</t>
  </si>
  <si>
    <t>PEON-VIGILANTE DE COLEGIO</t>
  </si>
  <si>
    <t>2,470</t>
  </si>
  <si>
    <t>PEON  ESTA EN VIGILANCIA DE COLEGIO</t>
  </si>
  <si>
    <t>2,498</t>
  </si>
  <si>
    <t>PEON VIGILANTE DE COLEGIO</t>
  </si>
  <si>
    <t>6,1,2,3</t>
  </si>
  <si>
    <t>2,430</t>
  </si>
  <si>
    <t>AYUDANTE DEL JEFE DE EQUIPO DE SALUD PUBLICA-ATENCION A SITUACIONES DE DIOGENES, LIMPIEZA DE VECINOS Y EN GENERAL CUALQUIER OTRA POR SALUD PUBLICA</t>
  </si>
  <si>
    <t>2,196</t>
  </si>
  <si>
    <t>AYUDANTE DEL JEFE DE EQUIPO DE SALUD PUBLICA- GESTION DE LA PERRERA</t>
  </si>
  <si>
    <t>6,1,2,4</t>
  </si>
  <si>
    <t>2,244</t>
  </si>
  <si>
    <t>OFICIAL JARDINERO</t>
  </si>
  <si>
    <t>2,459</t>
  </si>
  <si>
    <t>2,486</t>
  </si>
  <si>
    <t>2,501</t>
  </si>
  <si>
    <t>PEON DE JARDINARIA</t>
  </si>
  <si>
    <t>2,503</t>
  </si>
  <si>
    <t>2,263</t>
  </si>
  <si>
    <t>AYUDANTE EN LA UNIDAD DE SANTA LUCIA CASCO-ENLACE JEFES DE EQUIPO</t>
  </si>
  <si>
    <t>6,1,2,5</t>
  </si>
  <si>
    <t>2,422</t>
  </si>
  <si>
    <t>OFICIAL CONDUCTOR</t>
  </si>
  <si>
    <t>2,256</t>
  </si>
  <si>
    <t>CAPATAZ</t>
  </si>
  <si>
    <t>6,1,2,6</t>
  </si>
  <si>
    <t>2,180</t>
  </si>
  <si>
    <t>OFICIAL MECANICO</t>
  </si>
  <si>
    <t>2,129</t>
  </si>
  <si>
    <t>2,245</t>
  </si>
  <si>
    <t>AYUDANTE DE MECANICO</t>
  </si>
  <si>
    <t>2,469</t>
  </si>
  <si>
    <t>6,1,2,7</t>
  </si>
  <si>
    <t>2,187</t>
  </si>
  <si>
    <t>2,185</t>
  </si>
  <si>
    <t>2,264</t>
  </si>
  <si>
    <t>2,276</t>
  </si>
  <si>
    <t>2,423</t>
  </si>
  <si>
    <t>2,426</t>
  </si>
  <si>
    <t>2,427</t>
  </si>
  <si>
    <t>OFICIAL TRACTORISTA</t>
  </si>
  <si>
    <t>2,506</t>
  </si>
  <si>
    <t>2,186</t>
  </si>
  <si>
    <t>2,140</t>
  </si>
  <si>
    <t>OFICIAL CONDUCTOR (POR SALUD)</t>
  </si>
  <si>
    <t>2,428</t>
  </si>
  <si>
    <t>OFICIAL DE LOGISTICA Y TRASLADO DE MATERIALES</t>
  </si>
  <si>
    <t>2,260</t>
  </si>
  <si>
    <t>2,270</t>
  </si>
  <si>
    <t>2,275</t>
  </si>
  <si>
    <t>2,277</t>
  </si>
  <si>
    <t>2,283</t>
  </si>
  <si>
    <t>2,472</t>
  </si>
  <si>
    <t>2,489</t>
  </si>
  <si>
    <t>6,1,2,8</t>
  </si>
  <si>
    <t>2,451</t>
  </si>
  <si>
    <t>OFICIAL CARPINTERO</t>
  </si>
  <si>
    <t>2,246</t>
  </si>
  <si>
    <t>2,261</t>
  </si>
  <si>
    <t>6,1,2,9</t>
  </si>
  <si>
    <t>2,194</t>
  </si>
  <si>
    <t>OFICIAL CARPINTERO METALICO Y DE ALUMINIO</t>
  </si>
  <si>
    <t>2,424</t>
  </si>
  <si>
    <t>OFICIAL CONDUCTOR (HACE FUNCIONES DE COLABORACION CON SOLDADOR POR RAZONES DE SALUD)</t>
  </si>
  <si>
    <t>2,429</t>
  </si>
  <si>
    <t>OFICIAL SOLDADOR</t>
  </si>
  <si>
    <t>2,452</t>
  </si>
  <si>
    <t>OFICIAL CARPINTERO METALICO Y DE ALUMINIO (CERRAJERO)</t>
  </si>
  <si>
    <t>2,453</t>
  </si>
  <si>
    <t>2,454</t>
  </si>
  <si>
    <t>2,181</t>
  </si>
  <si>
    <t>2,279</t>
  </si>
  <si>
    <t>2,481</t>
  </si>
  <si>
    <t>6,1,2,10</t>
  </si>
  <si>
    <t>2,182</t>
  </si>
  <si>
    <t>OFICIAL ELECTRICISTA</t>
  </si>
  <si>
    <t>2,254</t>
  </si>
  <si>
    <t>2,193</t>
  </si>
  <si>
    <t>2,282</t>
  </si>
  <si>
    <t>6,1,2,11</t>
  </si>
  <si>
    <t>2,189</t>
  </si>
  <si>
    <t>OFICIAL ROTULISTA</t>
  </si>
  <si>
    <t>2,457</t>
  </si>
  <si>
    <t>6,1,2,12</t>
  </si>
  <si>
    <t>2,061</t>
  </si>
  <si>
    <t>2,184</t>
  </si>
  <si>
    <t>2,172</t>
  </si>
  <si>
    <t>OFICIAL FONTANERO</t>
  </si>
  <si>
    <t>2,247</t>
  </si>
  <si>
    <t>OFICIAL ALBAÑILPERO EJERCE FUNCIONES DE COLABORACIÓN EN JARDINERIA POR SALUD</t>
  </si>
  <si>
    <t>2,255</t>
  </si>
  <si>
    <t>OFICIAL JARDINERO-POR SALUD COORDINADOR DEL PERSONAL DE CONVENIO Y PRACTICAS Y ZONAS AJARDINADAS DE LOS COLEGIOS</t>
  </si>
  <si>
    <t>2,431</t>
  </si>
  <si>
    <t>2,445</t>
  </si>
  <si>
    <t>OFICIAL ALBAÑIL PERO EJERCE FUNCIONES DE COLABORACIÓN EN JARDINERIA POR SALUD</t>
  </si>
  <si>
    <t>2,446</t>
  </si>
  <si>
    <t>2,456</t>
  </si>
  <si>
    <t>2,458</t>
  </si>
  <si>
    <t>2,461</t>
  </si>
  <si>
    <t>2,462</t>
  </si>
  <si>
    <t>2,463</t>
  </si>
  <si>
    <t>2,464</t>
  </si>
  <si>
    <t>2,465</t>
  </si>
  <si>
    <t>2,466</t>
  </si>
  <si>
    <t>OFICIAL PODADOR-PALMERO</t>
  </si>
  <si>
    <t>2,488</t>
  </si>
  <si>
    <t>FONTANERO DE JARDINERIA</t>
  </si>
  <si>
    <t>2,522</t>
  </si>
  <si>
    <t>2,523</t>
  </si>
  <si>
    <t>2,524</t>
  </si>
  <si>
    <t>2,203</t>
  </si>
  <si>
    <t>2,173</t>
  </si>
  <si>
    <t>ENCARGADO JEFE DE EQUIPO DE JARDINERIA</t>
  </si>
  <si>
    <t>2,433</t>
  </si>
  <si>
    <t>ENCARGADO JEFE DE EQUIPO DE PODA</t>
  </si>
  <si>
    <t>2,267</t>
  </si>
  <si>
    <t>PEON DE JARDINERIA</t>
  </si>
  <si>
    <t>2,269</t>
  </si>
  <si>
    <t>2,281</t>
  </si>
  <si>
    <t>2,314</t>
  </si>
  <si>
    <t>2,128</t>
  </si>
  <si>
    <t>2,473</t>
  </si>
  <si>
    <t>2,475</t>
  </si>
  <si>
    <t>2,482</t>
  </si>
  <si>
    <t>2,494</t>
  </si>
  <si>
    <t>2,496</t>
  </si>
  <si>
    <t>2,502</t>
  </si>
  <si>
    <t>2,505</t>
  </si>
  <si>
    <t>2,507</t>
  </si>
  <si>
    <t>2,508</t>
  </si>
  <si>
    <t>2,509</t>
  </si>
  <si>
    <t>2,526</t>
  </si>
  <si>
    <t>2,527</t>
  </si>
  <si>
    <t>2,528</t>
  </si>
  <si>
    <t>2,529</t>
  </si>
  <si>
    <t>2,278</t>
  </si>
  <si>
    <t>PEON JARDINERIA</t>
  </si>
  <si>
    <t>2,165</t>
  </si>
  <si>
    <t>LECTOR DE CONTADORES</t>
  </si>
  <si>
    <t>2,197</t>
  </si>
  <si>
    <t>AYUDANTE DEL JEFE DE EQUIPO DE PODA</t>
  </si>
  <si>
    <t>2,504</t>
  </si>
  <si>
    <t>AYUDANTE JEFE DE EQUIPO DE JARDINERIA</t>
  </si>
  <si>
    <t>6,1,2,13</t>
  </si>
  <si>
    <t>2,533</t>
  </si>
  <si>
    <t>SUPERVISORA DEL SERVICIO DE LIMPIEZA</t>
  </si>
  <si>
    <t>2,511</t>
  </si>
  <si>
    <t>LIMPIADORA DE OFICINAS</t>
  </si>
  <si>
    <t>2,091</t>
  </si>
  <si>
    <t>2,133</t>
  </si>
  <si>
    <t>LIMPIADORADE OFICINAS</t>
  </si>
  <si>
    <t>2,119</t>
  </si>
  <si>
    <t>2,090</t>
  </si>
  <si>
    <t>2,266</t>
  </si>
  <si>
    <t>2,471</t>
  </si>
  <si>
    <t>2,477</t>
  </si>
  <si>
    <t>2,517</t>
  </si>
  <si>
    <t>AUXILIAR EN LA COORDINACIÓN DE VOLUNTARIADO DE PROTECCIÓN CIVIL</t>
  </si>
  <si>
    <t>OFICIOS</t>
  </si>
  <si>
    <t>PERSONAL EVENTUAL (DE CONFIANZA O ASESORAMIENTO ESPECIAL)</t>
  </si>
  <si>
    <t>1,0,3,0</t>
  </si>
  <si>
    <t>3,521</t>
  </si>
  <si>
    <t>3,327</t>
  </si>
  <si>
    <t>3,287</t>
  </si>
  <si>
    <t>3,201</t>
  </si>
  <si>
    <t>3,512</t>
  </si>
  <si>
    <t>3,565</t>
  </si>
  <si>
    <t>3,583</t>
  </si>
  <si>
    <t>1,602</t>
  </si>
  <si>
    <t>GERENTE DE PLAN ESTRATEGICO</t>
  </si>
  <si>
    <t>ASESOR EN MATERIA DE VIVIENDA</t>
  </si>
  <si>
    <t>COORDINADOR DE EVENTOS MUNICIPALES</t>
  </si>
  <si>
    <t>ASESOR DE COMUNICACIÓN</t>
  </si>
  <si>
    <t>GERENTE DE SERVICIOS PUBLICOS</t>
  </si>
  <si>
    <t>ASESOR DE LA CONCEJALIA DE AGRICULTURA, GANADERIA, MEDIO AMBIENTE Y SOSTENIBILIDAD</t>
  </si>
  <si>
    <t>ASISTENTE DE ORGANIZACIÓN</t>
  </si>
  <si>
    <t>ASESOR DEL GRUPO POLITICO PSOE</t>
  </si>
  <si>
    <t>NOMBRAMIENTO ALCALDIA</t>
  </si>
  <si>
    <t>7,1,0,2</t>
  </si>
  <si>
    <t>VINC.</t>
  </si>
  <si>
    <t>N.ORG.</t>
  </si>
  <si>
    <t>Licenciatura o Diplomatura o grado con Master en dos especialidades en Prevención de Riesgos Laborales</t>
  </si>
  <si>
    <t>Ingeniería Industrial-Grado en Ingeniería y Master en Ingeniería Industrial</t>
  </si>
  <si>
    <t>ASESORIA JURIDICA MUNICIPAL</t>
  </si>
  <si>
    <t>ARCHIVO MUNICIPAL</t>
  </si>
  <si>
    <t>PATRIMONIO MUNICIPAL</t>
  </si>
  <si>
    <t xml:space="preserve">SERVICIO DE ESTADISTICA </t>
  </si>
  <si>
    <t>TECNICO DE ADMINISTRACION GENERAL-JEFE DE SERVICIO DE ESTADISTICA</t>
  </si>
  <si>
    <t>SERVICIO DE  CONTRATACION ADMINISTRATIVA</t>
  </si>
  <si>
    <t>TECNICO DE ADMINISTRACION GENERAL-JEFE DE SERVICIO DE CONTRATACION ADMINISTRATIVA</t>
  </si>
  <si>
    <t>JEFE DE NEGOCIADO DE TESORERÍA</t>
  </si>
  <si>
    <t>JEFE DE SECCION DE NÓMINAS (ATF SOLIDARIDAD)</t>
  </si>
  <si>
    <t>SERVICIO DE ATENCION CIUDADANA</t>
  </si>
  <si>
    <t xml:space="preserve">JEFATURA DE SERVICIO  DE ATENCION CIUDADANA Y MODERNIZACION DE LA ADMINISTRACION </t>
  </si>
  <si>
    <t>SERVICIO DE NUEVAS TECNOLOGÍAS</t>
  </si>
  <si>
    <t>JEFE DE SERVICIO DE NUEVAS TECNOLOGIAS</t>
  </si>
  <si>
    <t>GESTION DE SANCIONADORES, VADOS Y TRANSPORTES</t>
  </si>
  <si>
    <t>PERSONAL COMUN DE LOS TRES SERVICIOS DE ACCION SOCIAL Y MAYORES</t>
  </si>
  <si>
    <t>RECURSOS SUJETOS A SUBVENCION</t>
  </si>
  <si>
    <t>DENOMINACION DEL RECURSO-AREA DE ADSCRIPCION</t>
  </si>
  <si>
    <t>1,099</t>
  </si>
  <si>
    <t>JEFE DE SECCION DE CULTURA Y DEPORTES</t>
  </si>
  <si>
    <t xml:space="preserve">ARQUITECTO TECNICO </t>
  </si>
  <si>
    <t>SERVICIO DE LA POLICIA LOCAL-UNIDADES DE LA POLICIA LOCAL Y UNIDAD ADMINISTRATIVA</t>
  </si>
  <si>
    <t>SUELDO ANUAL C/A</t>
  </si>
  <si>
    <t>SEGURIDAD SOCIAL</t>
  </si>
  <si>
    <t>COSTO TOTAL C/SS</t>
  </si>
  <si>
    <t>COORDINADOR DE ACT. ESCOLARES</t>
  </si>
  <si>
    <t>TECNICO DE MEDIO AMBIENTE</t>
  </si>
  <si>
    <t>MONITORA (A TIEMPO PARCIAL)</t>
  </si>
  <si>
    <t>MONITORA</t>
  </si>
  <si>
    <t>AUXILIAR ADMINISTRATIVO MUJER</t>
  </si>
  <si>
    <t>ABOGADA (A TIEMPO PARCIAL)</t>
  </si>
  <si>
    <t>CRIMINOLOGA</t>
  </si>
  <si>
    <t>INGENIERO TECNICO-VINCULADA A PLAZA 1255//PUESTO 1,381</t>
  </si>
  <si>
    <t>ARQUITECTO TECNICO-VINCULADA A PLAZA  1257//PUESTO 1,383</t>
  </si>
  <si>
    <t>ABOGAD@-VINCULADA A PLAZA 1314-PTO 1,548</t>
  </si>
  <si>
    <t>PEDAGOGA</t>
  </si>
  <si>
    <t>ANIMADOR SOCIO CULTURAL</t>
  </si>
  <si>
    <t>TRABAJADOR SOCIAL-VINCULADA A PLAZA 1316//PTO 1,550</t>
  </si>
  <si>
    <t>TRABAJADOR SOCIAL VINCULADA A PLAZA 1317//1,551</t>
  </si>
  <si>
    <t>RELACION DE PERSONAL CONTRATADO PENDIENTE DE CONSOLIDACION DE EMPLEO</t>
  </si>
  <si>
    <t>TRABAJADOR SOCIAL VINCULADA A PLAZA 1315//PTO 1,549</t>
  </si>
  <si>
    <t>COSTO TOTAL</t>
  </si>
  <si>
    <t>VETERINARIA</t>
  </si>
  <si>
    <t>INGENIERO AGRONOMO</t>
  </si>
  <si>
    <t>EDUCADOR/A DE FAMILIA</t>
  </si>
  <si>
    <t>CELADORA NOCTURNA DE CASA DE ACOGIDA</t>
  </si>
  <si>
    <t>CELADORA DIURNA DE FIN DE SEMANA DE CASA DE ACOGIDA 29 horas semanales) 77,33%</t>
  </si>
  <si>
    <t>CELADORA DIURNA DE FIN DE SEMANA DE CASA DE ACOGIDA 12 horas semanales) (32% DE JORNADA)</t>
  </si>
  <si>
    <t>AGENTE IGUALDAD OPORT.</t>
  </si>
  <si>
    <t xml:space="preserve">PSICOLOGO/A </t>
  </si>
  <si>
    <t>PSICOLOGO/A</t>
  </si>
  <si>
    <t>SUSTITUCIONES</t>
  </si>
  <si>
    <t>ASESORAMIENTO JURIDICO DEL AREA DE MUJER:</t>
  </si>
  <si>
    <t>CON CARGO PRESUPUESTO 50% jornada</t>
  </si>
  <si>
    <t>COSTE ABOGAD@ 25 hs semanales-66,67%</t>
  </si>
  <si>
    <t xml:space="preserve">2.- MUJER: </t>
  </si>
  <si>
    <t xml:space="preserve">ATENCION INTEGRAL A MUJERES VICTIMAS DE VIOLENCIA </t>
  </si>
  <si>
    <t>AGENTE DESARROLLO ECONÓMICO</t>
  </si>
  <si>
    <t>COMUNIDAD TERAPEUTICA</t>
  </si>
  <si>
    <t>PSICOLOGO/A-MEDIA JORNADA</t>
  </si>
  <si>
    <t>DIRECTOR/A COMUNIDAD TERAPEUTICA</t>
  </si>
  <si>
    <t>MAESTRO/A EDUCACION PRIMARIA</t>
  </si>
  <si>
    <t>TRABAJADOR/A SOCIAL</t>
  </si>
  <si>
    <t>CAPATAZ AGRICOLA</t>
  </si>
  <si>
    <t>MONITOR-EDUCADOR</t>
  </si>
  <si>
    <t>MONITOR DE SERVICIOS A LA COMUNIDAD</t>
  </si>
  <si>
    <t>COCINERA</t>
  </si>
  <si>
    <t>UNIDAD DE PREVENCION</t>
  </si>
  <si>
    <t>FARMACÉUTICO/A</t>
  </si>
  <si>
    <t>MEDICO/A</t>
  </si>
  <si>
    <t>DIRECTOR CAD</t>
  </si>
  <si>
    <t>TECNICO ESPECIALISTA DE LABORATORIO</t>
  </si>
  <si>
    <t xml:space="preserve">UNIDAD DE ATENCION </t>
  </si>
  <si>
    <t>ASISTENTE DOMICILIARIA</t>
  </si>
  <si>
    <t>RESPIRO FAMILIAR</t>
  </si>
  <si>
    <t>AUXILIAR ENFERMERIA GERIATRICA</t>
  </si>
  <si>
    <t>FISIOTERAPEUTA</t>
  </si>
  <si>
    <t>CENTRO DIA ALZHEIMER</t>
  </si>
  <si>
    <t>PSICOLOGA</t>
  </si>
  <si>
    <t>TERAPEUTA OCUPACIONAL</t>
  </si>
  <si>
    <t>ANIMADOR DE OCIO Y TIEMPO LIBRE (DEPORTE)</t>
  </si>
  <si>
    <t>ANIMADORA DE OCIO Y TIEMPO LIBRE (DANZA)</t>
  </si>
  <si>
    <t>PERSONAL COMUN A SERVICIOS DISCAPACIDAD</t>
  </si>
  <si>
    <t>CUIDADORA</t>
  </si>
  <si>
    <t>MONITOR DE SERVICIO A LA COMUNIDAD</t>
  </si>
  <si>
    <t>CENTRO DIA DISCAPACITADOS FISICOS</t>
  </si>
  <si>
    <t>MONITOR DE SERVICIOS A LA COMUNIDAD- MONITOR DE EMPLEO</t>
  </si>
  <si>
    <t>CENTRO DIA DISCAPACITADOS PSIQUICOS</t>
  </si>
  <si>
    <t xml:space="preserve">CUIDADORA </t>
  </si>
  <si>
    <t xml:space="preserve">MONITOR </t>
  </si>
  <si>
    <t>CUIDADOR</t>
  </si>
  <si>
    <t>CENTRO OCUPACIONAL-PLAN DISCAPACIDAD</t>
  </si>
  <si>
    <t>ORIENTACION Y MEDIACION FAMILIAR</t>
  </si>
  <si>
    <t>COORDINADORA PISO TUTELADO</t>
  </si>
  <si>
    <t xml:space="preserve">PISO TUTELADO DE JOVENES </t>
  </si>
  <si>
    <t>EDUCADORA DE FAMILIA</t>
  </si>
  <si>
    <t>EQUIPO ESPECIALIZADO DE ATENCION A LA INFANCIA Y LA FAMILIA</t>
  </si>
  <si>
    <t>MONITOR</t>
  </si>
  <si>
    <t>PREVENCION E INTERVENCION SOCIOESCOLAR</t>
  </si>
  <si>
    <t>MONITOR DE SERVICIO A LA COMUNIDAD- JORNADA 85,71%</t>
  </si>
  <si>
    <t>MONITOR DE SERVICIO A LA COMUNIDAD- JORNADA 71,43%</t>
  </si>
  <si>
    <t>CENTROS DE TARDE DE SARDINA Y LOS LLANOS</t>
  </si>
  <si>
    <t>PLAN CANARIO DE INSERCION (PCI)</t>
  </si>
  <si>
    <t>TECNICO INFORMACION TURISTICA</t>
  </si>
  <si>
    <t>PSICOLOGO/A CLINICO</t>
  </si>
  <si>
    <t>UNIDAD DE ATENCION A FAMILIARES Y ENFERMOS DE CANCER</t>
  </si>
  <si>
    <t>CONCEJALIA DE AGRICULTURA Y GANADERIA</t>
  </si>
  <si>
    <t>CONCEJALIA DE IGUALDAD</t>
  </si>
  <si>
    <t>CONCEJALIA DE RRHH Y DESARROLLO ECONOMICO</t>
  </si>
  <si>
    <t>CONCEJALIA DE SALUD</t>
  </si>
  <si>
    <t>CONCEJALIA DE ATENCION SOCIO COMUNITARIA</t>
  </si>
  <si>
    <t>CONCEJALIA DE COMERCIO</t>
  </si>
  <si>
    <r>
      <t xml:space="preserve">1.- </t>
    </r>
    <r>
      <rPr>
        <b/>
        <u val="single"/>
        <sz val="11"/>
        <color rgb="FF000000"/>
        <rFont val="Times New Roman"/>
        <family val="1"/>
      </rPr>
      <t>AGRICULTURA Y GANADERIA:</t>
    </r>
  </si>
  <si>
    <t xml:space="preserve">RECURSOS DE ACOGIDA </t>
  </si>
  <si>
    <t>3.- DESARROLLO ECONOMICO</t>
  </si>
  <si>
    <t>AGENCIA DE DESARROLLO ECONOMICO</t>
  </si>
  <si>
    <t>4.-  DROGODEPENDENCIAS</t>
  </si>
  <si>
    <t>5.- ACCION SOCIAL Y MAYORES</t>
  </si>
  <si>
    <t>6.- OFICINA DE INFORMACION TURISTICA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</si>
</sst>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dd\-mm\-yy"/>
    <numFmt numFmtId="165" formatCode="_-* #,##0.00\ &quot;pta&quot;_-;\-* #,##0.00\ &quot;pta&quot;_-;_-* &quot;-&quot;??\ &quot;pta&quot;_-;_-@"/>
    <numFmt numFmtId="166" formatCode="#,##0.00\ &quot;€&quot;"/>
    <numFmt numFmtId="167" formatCode="#,##0_ ;\-#,##0\ "/>
    <numFmt numFmtId="168" formatCode="#,##0\ _p_t_a"/>
  </numFmts>
  <fonts count="26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sz val="7"/>
      <name val="Verdana"/>
      <family val="2"/>
    </font>
    <font>
      <sz val="6"/>
      <name val="Verdana"/>
      <family val="2"/>
    </font>
    <font>
      <b/>
      <sz val="9"/>
      <name val="Verdana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6"/>
      <name val="Verdana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>
      <alignment/>
      <protection locked="0"/>
    </xf>
  </cellStyleXfs>
  <cellXfs count="281">
    <xf numFmtId="0" fontId="0" fillId="0" borderId="0" xfId="0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/>
    <xf numFmtId="2" fontId="0" fillId="0" borderId="0" xfId="0" applyNumberFormat="1" applyFont="1" applyBorder="1"/>
    <xf numFmtId="3" fontId="0" fillId="0" borderId="0" xfId="0" applyNumberFormat="1" applyFont="1" applyBorder="1"/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/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4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4" fontId="4" fillId="0" borderId="0" xfId="0" applyNumberFormat="1" applyFont="1" applyFill="1" applyBorder="1"/>
    <xf numFmtId="3" fontId="9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49" fontId="10" fillId="0" borderId="6" xfId="0" applyNumberFormat="1" applyFont="1" applyFill="1" applyBorder="1" applyAlignment="1">
      <alignment vertical="center" wrapText="1"/>
    </xf>
    <xf numFmtId="1" fontId="9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10" fillId="0" borderId="6" xfId="0" applyFont="1" applyFill="1" applyBorder="1" applyAlignment="1">
      <alignment vertical="center" wrapText="1"/>
    </xf>
    <xf numFmtId="0" fontId="9" fillId="0" borderId="4" xfId="0" applyFont="1" applyFill="1" applyBorder="1"/>
    <xf numFmtId="0" fontId="9" fillId="0" borderId="6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9" fillId="0" borderId="0" xfId="0" applyNumberFormat="1" applyFont="1" applyFill="1"/>
    <xf numFmtId="4" fontId="9" fillId="0" borderId="7" xfId="0" applyNumberFormat="1" applyFont="1" applyFill="1" applyBorder="1"/>
    <xf numFmtId="4" fontId="9" fillId="0" borderId="6" xfId="0" applyNumberFormat="1" applyFont="1" applyFill="1" applyBorder="1"/>
    <xf numFmtId="168" fontId="9" fillId="0" borderId="6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/>
    <xf numFmtId="16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8" xfId="0" applyFont="1" applyFill="1" applyBorder="1"/>
    <xf numFmtId="0" fontId="9" fillId="0" borderId="2" xfId="0" applyFont="1" applyFill="1" applyBorder="1"/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7" fontId="9" fillId="0" borderId="6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168" fontId="1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 wrapText="1" shrinkToFit="1"/>
    </xf>
    <xf numFmtId="49" fontId="10" fillId="0" borderId="6" xfId="0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4" fontId="0" fillId="0" borderId="0" xfId="0" applyNumberFormat="1"/>
    <xf numFmtId="4" fontId="17" fillId="0" borderId="0" xfId="0" applyNumberFormat="1" applyFont="1"/>
    <xf numFmtId="4" fontId="17" fillId="0" borderId="6" xfId="0" applyNumberFormat="1" applyFont="1" applyBorder="1"/>
    <xf numFmtId="49" fontId="17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9" xfId="0" applyFont="1" applyBorder="1"/>
    <xf numFmtId="0" fontId="17" fillId="0" borderId="0" xfId="0" applyFont="1"/>
    <xf numFmtId="49" fontId="17" fillId="0" borderId="1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/>
    <xf numFmtId="0" fontId="21" fillId="0" borderId="9" xfId="0" applyFont="1" applyBorder="1" applyAlignment="1">
      <alignment horizontal="justify"/>
    </xf>
    <xf numFmtId="0" fontId="21" fillId="0" borderId="0" xfId="0" applyFont="1" applyAlignment="1">
      <alignment horizontal="justify"/>
    </xf>
    <xf numFmtId="4" fontId="17" fillId="0" borderId="10" xfId="0" applyNumberFormat="1" applyFont="1" applyBorder="1"/>
    <xf numFmtId="49" fontId="17" fillId="0" borderId="6" xfId="0" applyNumberFormat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22" applyNumberFormat="1" applyFont="1" applyFill="1" applyBorder="1" applyAlignment="1" applyProtection="1">
      <alignment horizontal="left" vertical="center"/>
      <protection/>
    </xf>
    <xf numFmtId="0" fontId="17" fillId="0" borderId="6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top" wrapText="1"/>
    </xf>
    <xf numFmtId="4" fontId="23" fillId="0" borderId="6" xfId="0" applyNumberFormat="1" applyFont="1" applyBorder="1" applyAlignment="1">
      <alignment horizontal="center" vertical="top" wrapText="1"/>
    </xf>
    <xf numFmtId="8" fontId="23" fillId="0" borderId="6" xfId="0" applyNumberFormat="1" applyFont="1" applyBorder="1" applyAlignment="1">
      <alignment horizontal="center" vertical="top" wrapText="1"/>
    </xf>
    <xf numFmtId="8" fontId="23" fillId="0" borderId="6" xfId="0" applyNumberFormat="1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22" fillId="0" borderId="0" xfId="0" applyFont="1" applyAlignment="1">
      <alignment horizontal="justify"/>
    </xf>
    <xf numFmtId="0" fontId="17" fillId="0" borderId="6" xfId="0" applyFont="1" applyBorder="1"/>
    <xf numFmtId="4" fontId="17" fillId="0" borderId="6" xfId="0" applyNumberFormat="1" applyFont="1" applyBorder="1" applyAlignment="1">
      <alignment horizontal="center"/>
    </xf>
    <xf numFmtId="8" fontId="17" fillId="0" borderId="6" xfId="0" applyNumberFormat="1" applyFont="1" applyBorder="1" applyAlignment="1">
      <alignment horizontal="center"/>
    </xf>
    <xf numFmtId="8" fontId="17" fillId="0" borderId="6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wrapText="1"/>
    </xf>
    <xf numFmtId="4" fontId="17" fillId="0" borderId="6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wrapText="1"/>
    </xf>
    <xf numFmtId="4" fontId="17" fillId="0" borderId="13" xfId="0" applyNumberFormat="1" applyFont="1" applyBorder="1" applyAlignment="1">
      <alignment horizontal="right"/>
    </xf>
    <xf numFmtId="0" fontId="17" fillId="0" borderId="12" xfId="0" applyFont="1" applyBorder="1"/>
    <xf numFmtId="0" fontId="17" fillId="0" borderId="14" xfId="0" applyFont="1" applyBorder="1" applyAlignment="1">
      <alignment wrapText="1"/>
    </xf>
    <xf numFmtId="4" fontId="17" fillId="0" borderId="6" xfId="0" applyNumberFormat="1" applyFont="1" applyBorder="1" applyAlignment="1">
      <alignment horizontal="center" vertical="center"/>
    </xf>
    <xf numFmtId="0" fontId="17" fillId="0" borderId="6" xfId="0" applyFont="1" applyFill="1" applyBorder="1"/>
    <xf numFmtId="0" fontId="18" fillId="0" borderId="15" xfId="0" applyFont="1" applyFill="1" applyBorder="1"/>
    <xf numFmtId="0" fontId="17" fillId="0" borderId="6" xfId="0" applyFont="1" applyFill="1" applyBorder="1" quotePrefix="1"/>
    <xf numFmtId="0" fontId="17" fillId="0" borderId="6" xfId="0" applyFont="1" applyFill="1" applyBorder="1" applyAlignment="1" quotePrefix="1">
      <alignment vertical="center" wrapText="1"/>
    </xf>
    <xf numFmtId="0" fontId="17" fillId="0" borderId="6" xfId="0" applyFont="1" applyFill="1" applyBorder="1" applyAlignment="1">
      <alignment wrapText="1"/>
    </xf>
    <xf numFmtId="0" fontId="24" fillId="0" borderId="6" xfId="0" applyFont="1" applyFill="1" applyBorder="1" applyAlignment="1">
      <alignment/>
    </xf>
    <xf numFmtId="0" fontId="17" fillId="0" borderId="10" xfId="0" applyFont="1" applyFill="1" applyBorder="1" quotePrefix="1"/>
    <xf numFmtId="0" fontId="17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 quotePrefix="1">
      <alignment horizontal="left" vertical="center"/>
    </xf>
    <xf numFmtId="49" fontId="17" fillId="0" borderId="6" xfId="0" applyNumberFormat="1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vertical="center" wrapText="1"/>
    </xf>
    <xf numFmtId="166" fontId="17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/>
    </xf>
    <xf numFmtId="0" fontId="18" fillId="0" borderId="9" xfId="0" applyFont="1" applyBorder="1" applyAlignment="1">
      <alignment wrapText="1"/>
    </xf>
    <xf numFmtId="49" fontId="17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/>
    </xf>
    <xf numFmtId="49" fontId="17" fillId="0" borderId="6" xfId="22" applyNumberFormat="1" applyFont="1" applyFill="1" applyBorder="1" applyAlignment="1" applyProtection="1">
      <alignment vertical="center" wrapText="1"/>
      <protection/>
    </xf>
    <xf numFmtId="0" fontId="18" fillId="0" borderId="0" xfId="0" applyFont="1" applyBorder="1"/>
    <xf numFmtId="0" fontId="17" fillId="0" borderId="1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8" fillId="0" borderId="0" xfId="0" applyFont="1"/>
    <xf numFmtId="0" fontId="21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center"/>
    </xf>
    <xf numFmtId="8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justify"/>
    </xf>
    <xf numFmtId="0" fontId="25" fillId="3" borderId="19" xfId="0" applyFont="1" applyFill="1" applyBorder="1"/>
    <xf numFmtId="0" fontId="25" fillId="3" borderId="9" xfId="0" applyFont="1" applyFill="1" applyBorder="1"/>
    <xf numFmtId="0" fontId="25" fillId="3" borderId="9" xfId="0" applyFont="1" applyFill="1" applyBorder="1" applyAlignment="1">
      <alignment wrapText="1"/>
    </xf>
    <xf numFmtId="0" fontId="18" fillId="4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 vertical="top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3" fontId="11" fillId="5" borderId="3" xfId="0" applyNumberFormat="1" applyFont="1" applyFill="1" applyBorder="1" applyAlignment="1">
      <alignment horizontal="center" vertical="center"/>
    </xf>
    <xf numFmtId="3" fontId="11" fillId="5" borderId="22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center" vertical="center"/>
    </xf>
    <xf numFmtId="3" fontId="11" fillId="6" borderId="22" xfId="0" applyNumberFormat="1" applyFont="1" applyFill="1" applyBorder="1" applyAlignment="1">
      <alignment horizontal="center" vertical="center"/>
    </xf>
    <xf numFmtId="3" fontId="11" fillId="6" borderId="4" xfId="0" applyNumberFormat="1" applyFont="1" applyFill="1" applyBorder="1" applyAlignment="1">
      <alignment horizontal="center" vertical="center"/>
    </xf>
    <xf numFmtId="3" fontId="11" fillId="6" borderId="23" xfId="0" applyNumberFormat="1" applyFont="1" applyFill="1" applyBorder="1" applyAlignment="1">
      <alignment horizontal="center" vertical="center"/>
    </xf>
    <xf numFmtId="3" fontId="11" fillId="6" borderId="16" xfId="0" applyNumberFormat="1" applyFont="1" applyFill="1" applyBorder="1" applyAlignment="1">
      <alignment horizontal="center" vertical="center"/>
    </xf>
    <xf numFmtId="3" fontId="11" fillId="6" borderId="24" xfId="0" applyNumberFormat="1" applyFont="1" applyFill="1" applyBorder="1" applyAlignment="1">
      <alignment horizontal="center" vertical="center"/>
    </xf>
    <xf numFmtId="3" fontId="11" fillId="7" borderId="25" xfId="0" applyNumberFormat="1" applyFont="1" applyFill="1" applyBorder="1" applyAlignment="1">
      <alignment horizontal="center" vertical="center"/>
    </xf>
    <xf numFmtId="3" fontId="11" fillId="7" borderId="26" xfId="0" applyNumberFormat="1" applyFont="1" applyFill="1" applyBorder="1" applyAlignment="1">
      <alignment horizontal="center" vertical="center"/>
    </xf>
    <xf numFmtId="3" fontId="11" fillId="7" borderId="27" xfId="0" applyNumberFormat="1" applyFont="1" applyFill="1" applyBorder="1" applyAlignment="1">
      <alignment horizontal="center" vertical="center"/>
    </xf>
    <xf numFmtId="3" fontId="11" fillId="6" borderId="28" xfId="0" applyNumberFormat="1" applyFont="1" applyFill="1" applyBorder="1" applyAlignment="1">
      <alignment horizontal="center"/>
    </xf>
    <xf numFmtId="3" fontId="11" fillId="6" borderId="29" xfId="0" applyNumberFormat="1" applyFont="1" applyFill="1" applyBorder="1" applyAlignment="1">
      <alignment horizontal="center"/>
    </xf>
    <xf numFmtId="3" fontId="11" fillId="6" borderId="30" xfId="0" applyNumberFormat="1" applyFont="1" applyFill="1" applyBorder="1" applyAlignment="1">
      <alignment horizontal="center"/>
    </xf>
    <xf numFmtId="3" fontId="11" fillId="8" borderId="3" xfId="0" applyNumberFormat="1" applyFont="1" applyFill="1" applyBorder="1" applyAlignment="1">
      <alignment horizontal="center" vertical="center"/>
    </xf>
    <xf numFmtId="3" fontId="11" fillId="8" borderId="22" xfId="0" applyNumberFormat="1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center" vertical="center"/>
    </xf>
    <xf numFmtId="3" fontId="11" fillId="9" borderId="3" xfId="0" applyNumberFormat="1" applyFont="1" applyFill="1" applyBorder="1" applyAlignment="1">
      <alignment horizontal="center" vertical="center"/>
    </xf>
    <xf numFmtId="3" fontId="11" fillId="9" borderId="22" xfId="0" applyNumberFormat="1" applyFont="1" applyFill="1" applyBorder="1" applyAlignment="1">
      <alignment horizontal="center" vertical="center"/>
    </xf>
    <xf numFmtId="3" fontId="11" fillId="9" borderId="4" xfId="0" applyNumberFormat="1" applyFont="1" applyFill="1" applyBorder="1" applyAlignment="1">
      <alignment horizontal="center" vertical="center"/>
    </xf>
    <xf numFmtId="3" fontId="11" fillId="6" borderId="31" xfId="0" applyNumberFormat="1" applyFont="1" applyFill="1" applyBorder="1" applyAlignment="1">
      <alignment horizontal="center" vertical="center"/>
    </xf>
    <xf numFmtId="3" fontId="11" fillId="6" borderId="32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/>
    </xf>
    <xf numFmtId="3" fontId="11" fillId="7" borderId="22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3" fontId="11" fillId="6" borderId="28" xfId="0" applyNumberFormat="1" applyFont="1" applyFill="1" applyBorder="1" applyAlignment="1">
      <alignment horizontal="center" vertical="center"/>
    </xf>
    <xf numFmtId="3" fontId="11" fillId="6" borderId="29" xfId="0" applyNumberFormat="1" applyFont="1" applyFill="1" applyBorder="1" applyAlignment="1">
      <alignment horizontal="center" vertical="center"/>
    </xf>
    <xf numFmtId="3" fontId="11" fillId="6" borderId="30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6" borderId="22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3" fontId="11" fillId="6" borderId="25" xfId="0" applyNumberFormat="1" applyFont="1" applyFill="1" applyBorder="1" applyAlignment="1">
      <alignment horizontal="center" vertical="center"/>
    </xf>
    <xf numFmtId="3" fontId="11" fillId="6" borderId="26" xfId="0" applyNumberFormat="1" applyFont="1" applyFill="1" applyBorder="1" applyAlignment="1">
      <alignment horizontal="center" vertical="center"/>
    </xf>
    <xf numFmtId="3" fontId="11" fillId="6" borderId="2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3" fontId="1" fillId="0" borderId="3" xfId="0" applyNumberFormat="1" applyFont="1" applyFill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Hipervíncul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PT\A&#209;O%202015\DATOS%20INTERVENCION%20PRESUPUESTO%202015\PARA%20INTERVENCION%20DEFINITIVOS\SALARIOS%20DE%20PERSONAL%20CONTRATADO%202015\DROGAS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PT\A&#209;O%202015\RPT%20TODAS\SALARIOS%20DE%20PERSONAL%20CONTRATADO%202015\ADMINISTRACION%20Y%20ALMACEN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PT\A&#209;O%202016\TODO%20PARA%20PRESUPUESTO%202016\PARA%20INTERVENCION%20DEFINITIVOS\CUARTA%20MESA\RELACION%20DE%20PUESTOS%20DE%20TRABAJO%202016\SIMULACION%20ABOGADA%20IGUALDAD%20100%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AD TERAPEUTICA"/>
      <sheetName val="UNIDAD PREVENCION"/>
      <sheetName val="UAD"/>
      <sheetName val="TABLA"/>
      <sheetName val="DROGAS"/>
    </sheetNames>
    <sheetDataSet>
      <sheetData sheetId="0" refreshError="1"/>
      <sheetData sheetId="1" refreshError="1"/>
      <sheetData sheetId="2" refreshError="1"/>
      <sheetData sheetId="3">
        <row r="1">
          <cell r="B1">
            <v>1109.05</v>
          </cell>
          <cell r="C1">
            <v>42.65</v>
          </cell>
          <cell r="D1">
            <v>171.54</v>
          </cell>
          <cell r="E1">
            <v>10</v>
          </cell>
          <cell r="F1">
            <v>215.29</v>
          </cell>
        </row>
        <row r="2">
          <cell r="B2">
            <v>958.98</v>
          </cell>
          <cell r="C2">
            <v>34.77</v>
          </cell>
          <cell r="D2">
            <v>140.2</v>
          </cell>
          <cell r="E2">
            <v>11</v>
          </cell>
          <cell r="F2">
            <v>237.62</v>
          </cell>
        </row>
        <row r="3">
          <cell r="B3">
            <v>720.02</v>
          </cell>
          <cell r="C3">
            <v>26.31</v>
          </cell>
          <cell r="D3">
            <v>115.6</v>
          </cell>
          <cell r="E3">
            <v>12</v>
          </cell>
          <cell r="F3">
            <v>260.07</v>
          </cell>
        </row>
        <row r="4">
          <cell r="B4">
            <v>599.25</v>
          </cell>
          <cell r="C4">
            <v>17.9</v>
          </cell>
          <cell r="D4">
            <v>95.28</v>
          </cell>
          <cell r="E4">
            <v>13</v>
          </cell>
          <cell r="F4">
            <v>282.53</v>
          </cell>
        </row>
        <row r="5">
          <cell r="B5">
            <v>548.47</v>
          </cell>
          <cell r="C5">
            <v>13.47</v>
          </cell>
          <cell r="D5">
            <v>84.16</v>
          </cell>
          <cell r="E5">
            <v>14</v>
          </cell>
          <cell r="F5">
            <v>305.01</v>
          </cell>
        </row>
        <row r="6">
          <cell r="E6">
            <v>15</v>
          </cell>
          <cell r="F6">
            <v>327.44</v>
          </cell>
        </row>
        <row r="7">
          <cell r="E7">
            <v>16</v>
          </cell>
          <cell r="F7">
            <v>349.93</v>
          </cell>
        </row>
        <row r="8">
          <cell r="E8">
            <v>17</v>
          </cell>
          <cell r="F8">
            <v>372.33</v>
          </cell>
        </row>
        <row r="9">
          <cell r="E9">
            <v>18</v>
          </cell>
          <cell r="F9">
            <v>394.79</v>
          </cell>
        </row>
        <row r="10">
          <cell r="E10">
            <v>19</v>
          </cell>
          <cell r="F10">
            <v>417.25</v>
          </cell>
        </row>
        <row r="11">
          <cell r="E11">
            <v>20</v>
          </cell>
          <cell r="F11">
            <v>439.7</v>
          </cell>
        </row>
        <row r="12">
          <cell r="E12">
            <v>21</v>
          </cell>
          <cell r="F12">
            <v>473.35</v>
          </cell>
        </row>
        <row r="13">
          <cell r="E13">
            <v>22</v>
          </cell>
          <cell r="F13">
            <v>509.84</v>
          </cell>
        </row>
        <row r="14">
          <cell r="E14">
            <v>23</v>
          </cell>
          <cell r="F14">
            <v>546.41</v>
          </cell>
        </row>
        <row r="15">
          <cell r="E15">
            <v>24</v>
          </cell>
          <cell r="F15">
            <v>582.92</v>
          </cell>
        </row>
        <row r="16">
          <cell r="E16">
            <v>25</v>
          </cell>
          <cell r="F16">
            <v>619.47</v>
          </cell>
        </row>
        <row r="17">
          <cell r="E17">
            <v>26</v>
          </cell>
          <cell r="F17">
            <v>698.2</v>
          </cell>
        </row>
        <row r="18">
          <cell r="E18">
            <v>27</v>
          </cell>
          <cell r="F18">
            <v>795.85</v>
          </cell>
        </row>
        <row r="19">
          <cell r="E19">
            <v>28</v>
          </cell>
          <cell r="F19">
            <v>832.4</v>
          </cell>
        </row>
        <row r="20">
          <cell r="E20">
            <v>29</v>
          </cell>
          <cell r="F20">
            <v>868.93</v>
          </cell>
        </row>
        <row r="21">
          <cell r="E21">
            <v>30</v>
          </cell>
          <cell r="F21">
            <v>968.75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ONTRATADOS 2014 COMPLETO"/>
      <sheetName val="CONTRATADOS 2015"/>
    </sheetNames>
    <sheetDataSet>
      <sheetData sheetId="0">
        <row r="1">
          <cell r="B1">
            <v>1109.05</v>
          </cell>
          <cell r="C1">
            <v>42.65</v>
          </cell>
          <cell r="D1">
            <v>171.54</v>
          </cell>
          <cell r="E1">
            <v>10</v>
          </cell>
          <cell r="F1">
            <v>215.19</v>
          </cell>
        </row>
        <row r="2">
          <cell r="B2">
            <v>958.98</v>
          </cell>
          <cell r="C2">
            <v>34.77</v>
          </cell>
          <cell r="D2">
            <v>140.2</v>
          </cell>
          <cell r="E2">
            <v>11</v>
          </cell>
          <cell r="F2">
            <v>237.62</v>
          </cell>
        </row>
        <row r="3">
          <cell r="B3">
            <v>720.02</v>
          </cell>
          <cell r="C3">
            <v>26.31</v>
          </cell>
          <cell r="D3">
            <v>115.6</v>
          </cell>
          <cell r="E3">
            <v>12</v>
          </cell>
          <cell r="F3">
            <v>260.07</v>
          </cell>
        </row>
        <row r="4">
          <cell r="B4">
            <v>599.25</v>
          </cell>
          <cell r="C4">
            <v>17.9</v>
          </cell>
          <cell r="D4">
            <v>95.28</v>
          </cell>
          <cell r="E4">
            <v>13</v>
          </cell>
          <cell r="F4">
            <v>282.53</v>
          </cell>
        </row>
        <row r="5">
          <cell r="B5">
            <v>548.47</v>
          </cell>
          <cell r="C5">
            <v>13.47</v>
          </cell>
          <cell r="D5">
            <v>84.16</v>
          </cell>
          <cell r="E5">
            <v>14</v>
          </cell>
          <cell r="F5">
            <v>305.01</v>
          </cell>
        </row>
        <row r="6">
          <cell r="E6">
            <v>15</v>
          </cell>
          <cell r="F6">
            <v>327.44</v>
          </cell>
        </row>
        <row r="7">
          <cell r="E7">
            <v>16</v>
          </cell>
          <cell r="F7">
            <v>349.93</v>
          </cell>
        </row>
        <row r="8">
          <cell r="E8">
            <v>17</v>
          </cell>
          <cell r="F8">
            <v>372.33</v>
          </cell>
        </row>
        <row r="9">
          <cell r="E9">
            <v>18</v>
          </cell>
          <cell r="F9">
            <v>394.79</v>
          </cell>
        </row>
        <row r="10">
          <cell r="E10">
            <v>19</v>
          </cell>
          <cell r="F10">
            <v>417.25</v>
          </cell>
        </row>
        <row r="11">
          <cell r="E11">
            <v>20</v>
          </cell>
          <cell r="F11">
            <v>439.7</v>
          </cell>
        </row>
        <row r="12">
          <cell r="E12">
            <v>21</v>
          </cell>
          <cell r="F12">
            <v>473.35</v>
          </cell>
        </row>
        <row r="13">
          <cell r="E13">
            <v>22</v>
          </cell>
          <cell r="F13">
            <v>509.84</v>
          </cell>
        </row>
        <row r="14">
          <cell r="E14">
            <v>23</v>
          </cell>
          <cell r="F14">
            <v>546.41</v>
          </cell>
        </row>
        <row r="15">
          <cell r="E15">
            <v>24</v>
          </cell>
          <cell r="F15">
            <v>582.92</v>
          </cell>
        </row>
        <row r="16">
          <cell r="E16">
            <v>25</v>
          </cell>
          <cell r="F16">
            <v>619.47</v>
          </cell>
        </row>
        <row r="17">
          <cell r="E17">
            <v>26</v>
          </cell>
          <cell r="F17">
            <v>698.2</v>
          </cell>
        </row>
        <row r="18">
          <cell r="E18">
            <v>27</v>
          </cell>
          <cell r="F18">
            <v>795.85</v>
          </cell>
        </row>
        <row r="19">
          <cell r="E19">
            <v>28</v>
          </cell>
          <cell r="F19">
            <v>832.4</v>
          </cell>
        </row>
        <row r="20">
          <cell r="E20">
            <v>29</v>
          </cell>
          <cell r="F20">
            <v>868.93</v>
          </cell>
        </row>
        <row r="21">
          <cell r="E21">
            <v>30</v>
          </cell>
          <cell r="F21">
            <v>968.75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ONTRATADOS 2016"/>
    </sheetNames>
    <sheetDataSet>
      <sheetData sheetId="0">
        <row r="1">
          <cell r="B1">
            <v>1120.15</v>
          </cell>
          <cell r="C1">
            <v>43.08</v>
          </cell>
          <cell r="D1">
            <v>173.27</v>
          </cell>
          <cell r="E1">
            <v>10</v>
          </cell>
          <cell r="F1">
            <v>217.35</v>
          </cell>
        </row>
        <row r="2">
          <cell r="B2">
            <v>968.57</v>
          </cell>
          <cell r="C2">
            <v>35.12</v>
          </cell>
          <cell r="D2">
            <v>141.66</v>
          </cell>
          <cell r="E2">
            <v>11</v>
          </cell>
          <cell r="F2">
            <v>240</v>
          </cell>
        </row>
        <row r="3">
          <cell r="B3">
            <v>727.23</v>
          </cell>
          <cell r="C3">
            <v>26.58</v>
          </cell>
          <cell r="D3">
            <v>116.77</v>
          </cell>
          <cell r="E3">
            <v>12</v>
          </cell>
          <cell r="F3">
            <v>262.68</v>
          </cell>
        </row>
        <row r="4">
          <cell r="B4">
            <v>605.25</v>
          </cell>
          <cell r="C4">
            <v>18.08</v>
          </cell>
          <cell r="D4">
            <v>96.24</v>
          </cell>
          <cell r="E4">
            <v>13</v>
          </cell>
          <cell r="F4">
            <v>285.36</v>
          </cell>
        </row>
        <row r="5">
          <cell r="B5">
            <v>553.96</v>
          </cell>
          <cell r="C5">
            <v>13.61</v>
          </cell>
          <cell r="D5">
            <v>85.01</v>
          </cell>
          <cell r="E5">
            <v>14</v>
          </cell>
          <cell r="F5">
            <v>308.07</v>
          </cell>
        </row>
        <row r="6">
          <cell r="E6">
            <v>15</v>
          </cell>
          <cell r="F6">
            <v>330.72</v>
          </cell>
        </row>
        <row r="7">
          <cell r="E7">
            <v>16</v>
          </cell>
          <cell r="F7">
            <v>353.43</v>
          </cell>
        </row>
        <row r="8">
          <cell r="E8">
            <v>17</v>
          </cell>
          <cell r="F8">
            <v>376.06</v>
          </cell>
        </row>
        <row r="9">
          <cell r="E9">
            <v>18</v>
          </cell>
          <cell r="F9">
            <v>398.74</v>
          </cell>
        </row>
        <row r="10">
          <cell r="E10">
            <v>19</v>
          </cell>
          <cell r="F10">
            <v>421.43</v>
          </cell>
        </row>
        <row r="11">
          <cell r="E11">
            <v>20</v>
          </cell>
          <cell r="F11">
            <v>441.1</v>
          </cell>
        </row>
        <row r="12">
          <cell r="E12">
            <v>21</v>
          </cell>
          <cell r="F12">
            <v>478.09</v>
          </cell>
        </row>
        <row r="13">
          <cell r="E13">
            <v>22</v>
          </cell>
          <cell r="F13">
            <v>514.94</v>
          </cell>
        </row>
        <row r="14">
          <cell r="E14">
            <v>23</v>
          </cell>
          <cell r="F14">
            <v>551.88</v>
          </cell>
        </row>
        <row r="15">
          <cell r="E15">
            <v>24</v>
          </cell>
          <cell r="F15">
            <v>588.75</v>
          </cell>
        </row>
        <row r="16">
          <cell r="E16">
            <v>25</v>
          </cell>
          <cell r="F16">
            <v>625.67</v>
          </cell>
        </row>
        <row r="17">
          <cell r="E17">
            <v>26</v>
          </cell>
          <cell r="F17">
            <v>705.19</v>
          </cell>
        </row>
        <row r="18">
          <cell r="E18">
            <v>27</v>
          </cell>
          <cell r="F18">
            <v>803.81</v>
          </cell>
        </row>
        <row r="19">
          <cell r="E19">
            <v>28</v>
          </cell>
          <cell r="F19">
            <v>840.73</v>
          </cell>
        </row>
        <row r="20">
          <cell r="E20">
            <v>29</v>
          </cell>
          <cell r="F20">
            <v>877.62</v>
          </cell>
        </row>
        <row r="21">
          <cell r="E21">
            <v>30</v>
          </cell>
          <cell r="F21">
            <v>978.44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OGAD@-VINCULADA%20A%20PLAZA%201314-PTO%201,54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23" sqref="J23"/>
    </sheetView>
  </sheetViews>
  <sheetFormatPr defaultColWidth="17.28125" defaultRowHeight="15" customHeight="1"/>
  <cols>
    <col min="1" max="1" width="2.140625" style="0" customWidth="1"/>
    <col min="2" max="2" width="9.140625" style="0" customWidth="1"/>
    <col min="3" max="8" width="11.421875" style="0" customWidth="1"/>
  </cols>
  <sheetData>
    <row r="1" spans="1:8" ht="12.75" customHeight="1">
      <c r="A1" s="1" t="s">
        <v>125</v>
      </c>
      <c r="B1" s="1" t="s">
        <v>126</v>
      </c>
      <c r="C1" s="2">
        <v>1120.15</v>
      </c>
      <c r="D1" s="3">
        <v>43.08</v>
      </c>
      <c r="E1" s="4">
        <v>173.27</v>
      </c>
      <c r="F1" s="5">
        <v>10</v>
      </c>
      <c r="G1" s="4">
        <v>217.35</v>
      </c>
      <c r="H1" s="4"/>
    </row>
    <row r="2" spans="1:8" ht="12.75" customHeight="1">
      <c r="A2" s="1" t="s">
        <v>127</v>
      </c>
      <c r="B2" s="1" t="s">
        <v>128</v>
      </c>
      <c r="C2" s="3">
        <v>968.57</v>
      </c>
      <c r="D2" s="3">
        <v>35.12</v>
      </c>
      <c r="E2" s="4">
        <v>141.66</v>
      </c>
      <c r="F2" s="5">
        <v>11</v>
      </c>
      <c r="G2" s="4">
        <v>240</v>
      </c>
      <c r="H2" s="4"/>
    </row>
    <row r="3" spans="1:8" ht="12.75" customHeight="1">
      <c r="A3" s="1" t="s">
        <v>129</v>
      </c>
      <c r="B3" s="1" t="s">
        <v>130</v>
      </c>
      <c r="C3" s="3">
        <v>727.23</v>
      </c>
      <c r="D3" s="3">
        <v>26.58</v>
      </c>
      <c r="E3" s="4">
        <v>116.77</v>
      </c>
      <c r="F3" s="5">
        <v>12</v>
      </c>
      <c r="G3" s="4">
        <v>262.68</v>
      </c>
      <c r="H3" s="4"/>
    </row>
    <row r="4" spans="1:8" ht="12.75" customHeight="1">
      <c r="A4" s="1" t="s">
        <v>131</v>
      </c>
      <c r="B4" s="1" t="s">
        <v>132</v>
      </c>
      <c r="C4" s="3">
        <v>605.25</v>
      </c>
      <c r="D4" s="3">
        <v>18.08</v>
      </c>
      <c r="E4" s="4">
        <v>96.24</v>
      </c>
      <c r="F4" s="5">
        <v>13</v>
      </c>
      <c r="G4" s="4">
        <v>285.36</v>
      </c>
      <c r="H4" s="4"/>
    </row>
    <row r="5" spans="1:8" ht="12.75" customHeight="1">
      <c r="A5" s="1" t="s">
        <v>133</v>
      </c>
      <c r="B5" s="1" t="s">
        <v>134</v>
      </c>
      <c r="C5" s="3">
        <v>553.96</v>
      </c>
      <c r="D5" s="3">
        <v>13.61</v>
      </c>
      <c r="E5" s="4">
        <v>85.01</v>
      </c>
      <c r="F5" s="5">
        <v>14</v>
      </c>
      <c r="G5" s="4">
        <v>308.07</v>
      </c>
      <c r="H5" s="4"/>
    </row>
    <row r="6" spans="1:8" ht="12.75" customHeight="1">
      <c r="A6" s="1"/>
      <c r="B6" s="1"/>
      <c r="C6" s="3"/>
      <c r="D6" s="3"/>
      <c r="E6" s="4"/>
      <c r="F6" s="5">
        <v>15</v>
      </c>
      <c r="G6" s="4">
        <v>330.72</v>
      </c>
      <c r="H6" s="4"/>
    </row>
    <row r="7" spans="1:8" ht="12.75" customHeight="1">
      <c r="A7" s="1"/>
      <c r="B7" s="1"/>
      <c r="C7" s="3"/>
      <c r="D7" s="3"/>
      <c r="E7" s="4"/>
      <c r="F7" s="5">
        <v>16</v>
      </c>
      <c r="G7" s="4">
        <v>353.43</v>
      </c>
      <c r="H7" s="4"/>
    </row>
    <row r="8" spans="1:8" ht="12.75" customHeight="1">
      <c r="A8" s="1"/>
      <c r="B8" s="1"/>
      <c r="C8" s="3"/>
      <c r="D8" s="3"/>
      <c r="E8" s="4"/>
      <c r="F8" s="5">
        <v>17</v>
      </c>
      <c r="G8" s="4">
        <v>376.06</v>
      </c>
      <c r="H8" s="4"/>
    </row>
    <row r="9" spans="1:8" ht="12.75" customHeight="1">
      <c r="A9" s="1"/>
      <c r="B9" s="1"/>
      <c r="C9" s="3"/>
      <c r="D9" s="3"/>
      <c r="E9" s="4"/>
      <c r="F9" s="5">
        <v>18</v>
      </c>
      <c r="G9" s="4">
        <v>398.74</v>
      </c>
      <c r="H9" s="4"/>
    </row>
    <row r="10" spans="1:8" ht="12.75" customHeight="1">
      <c r="A10" s="1"/>
      <c r="B10" s="1"/>
      <c r="C10" s="3"/>
      <c r="D10" s="3"/>
      <c r="E10" s="6"/>
      <c r="F10" s="5">
        <v>19</v>
      </c>
      <c r="G10" s="4">
        <v>421.43</v>
      </c>
      <c r="H10" s="4"/>
    </row>
    <row r="11" spans="1:8" ht="12.75" customHeight="1">
      <c r="A11" s="1"/>
      <c r="B11" s="1"/>
      <c r="C11" s="3"/>
      <c r="D11" s="3"/>
      <c r="E11" s="4"/>
      <c r="F11" s="5">
        <v>20</v>
      </c>
      <c r="G11" s="4">
        <v>444.1</v>
      </c>
      <c r="H11" s="4"/>
    </row>
    <row r="12" spans="1:8" ht="12.75" customHeight="1">
      <c r="A12" s="1"/>
      <c r="B12" s="1"/>
      <c r="C12" s="3"/>
      <c r="D12" s="7"/>
      <c r="E12" s="4"/>
      <c r="F12" s="5">
        <v>21</v>
      </c>
      <c r="G12" s="4">
        <v>478.09</v>
      </c>
      <c r="H12" s="4"/>
    </row>
    <row r="13" spans="1:8" ht="12.75" customHeight="1">
      <c r="A13" s="1"/>
      <c r="B13" s="1"/>
      <c r="C13" s="3"/>
      <c r="D13" s="3"/>
      <c r="E13" s="4"/>
      <c r="F13" s="5">
        <v>22</v>
      </c>
      <c r="G13" s="4">
        <v>514.94</v>
      </c>
      <c r="H13" s="4"/>
    </row>
    <row r="14" spans="1:8" ht="12.75" customHeight="1">
      <c r="A14" s="1"/>
      <c r="B14" s="1"/>
      <c r="C14" s="3"/>
      <c r="D14" s="3"/>
      <c r="E14" s="4"/>
      <c r="F14" s="5">
        <v>23</v>
      </c>
      <c r="G14" s="4">
        <v>551.88</v>
      </c>
      <c r="H14" s="4"/>
    </row>
    <row r="15" spans="1:8" ht="12.75" customHeight="1">
      <c r="A15" s="1"/>
      <c r="B15" s="1"/>
      <c r="C15" s="3"/>
      <c r="D15" s="3"/>
      <c r="E15" s="4"/>
      <c r="F15" s="5">
        <v>24</v>
      </c>
      <c r="G15" s="4">
        <v>588.75</v>
      </c>
      <c r="H15" s="8"/>
    </row>
    <row r="16" spans="1:8" ht="12.75" customHeight="1">
      <c r="A16" s="1"/>
      <c r="B16" s="1"/>
      <c r="C16" s="3"/>
      <c r="D16" s="3"/>
      <c r="E16" s="4"/>
      <c r="F16" s="5">
        <v>25</v>
      </c>
      <c r="G16" s="4">
        <v>625.67</v>
      </c>
      <c r="H16" s="4"/>
    </row>
    <row r="17" spans="1:8" ht="12.75" customHeight="1">
      <c r="A17" s="1"/>
      <c r="B17" s="1"/>
      <c r="C17" s="3"/>
      <c r="D17" s="3"/>
      <c r="E17" s="4"/>
      <c r="F17" s="5">
        <v>26</v>
      </c>
      <c r="G17" s="4">
        <v>705.19</v>
      </c>
      <c r="H17" s="4"/>
    </row>
    <row r="18" spans="1:8" ht="12.75" customHeight="1">
      <c r="A18" s="1"/>
      <c r="B18" s="1"/>
      <c r="C18" s="3"/>
      <c r="D18" s="3"/>
      <c r="E18" s="4"/>
      <c r="F18" s="5">
        <v>27</v>
      </c>
      <c r="G18" s="4">
        <v>803.81</v>
      </c>
      <c r="H18" s="4"/>
    </row>
    <row r="19" spans="1:8" ht="12.75" customHeight="1">
      <c r="A19" s="1"/>
      <c r="B19" s="1"/>
      <c r="C19" s="3"/>
      <c r="D19" s="3"/>
      <c r="E19" s="4"/>
      <c r="F19" s="5">
        <v>28</v>
      </c>
      <c r="G19" s="4">
        <v>840.73</v>
      </c>
      <c r="H19" s="4"/>
    </row>
    <row r="20" spans="1:8" ht="12.75" customHeight="1">
      <c r="A20" s="1"/>
      <c r="B20" s="1"/>
      <c r="C20" s="3"/>
      <c r="D20" s="3"/>
      <c r="E20" s="4"/>
      <c r="F20" s="5">
        <v>29</v>
      </c>
      <c r="G20" s="4">
        <v>877.62</v>
      </c>
      <c r="H20" s="4"/>
    </row>
    <row r="21" spans="1:8" ht="12.75" customHeight="1">
      <c r="A21" s="1"/>
      <c r="B21" s="1"/>
      <c r="C21" s="3"/>
      <c r="D21" s="3"/>
      <c r="E21" s="4"/>
      <c r="F21" s="5">
        <v>30</v>
      </c>
      <c r="G21" s="3">
        <v>978.44</v>
      </c>
      <c r="H21" s="4"/>
    </row>
    <row r="22" spans="1:8" ht="12.75" customHeight="1">
      <c r="A22" s="1"/>
      <c r="B22" s="1"/>
      <c r="C22" s="3"/>
      <c r="D22" s="3"/>
      <c r="E22" s="4"/>
      <c r="F22" s="5"/>
      <c r="G22" s="5"/>
      <c r="H22" s="4"/>
    </row>
    <row r="23" spans="1:8" ht="12.75" customHeight="1">
      <c r="A23" s="1"/>
      <c r="B23" s="1"/>
      <c r="C23" s="3"/>
      <c r="D23" s="3"/>
      <c r="E23" s="4"/>
      <c r="F23" s="5"/>
      <c r="G23" s="5"/>
      <c r="H23" s="4"/>
    </row>
    <row r="24" spans="1:8" ht="12.75" customHeight="1">
      <c r="A24" s="1"/>
      <c r="B24" s="1"/>
      <c r="C24" s="3"/>
      <c r="D24" s="3"/>
      <c r="E24" s="4"/>
      <c r="F24" s="5"/>
      <c r="G24" s="5"/>
      <c r="H24" s="4"/>
    </row>
    <row r="25" spans="1:8" ht="12.75" customHeight="1">
      <c r="A25" s="1"/>
      <c r="B25" s="1"/>
      <c r="C25" s="3"/>
      <c r="D25" s="3"/>
      <c r="E25" s="4"/>
      <c r="F25" s="5"/>
      <c r="G25" s="5"/>
      <c r="H25" s="4"/>
    </row>
    <row r="26" spans="1:8" ht="12.75" customHeight="1">
      <c r="A26" s="1"/>
      <c r="B26" s="1"/>
      <c r="C26" s="8"/>
      <c r="D26" s="8"/>
      <c r="E26" s="8"/>
      <c r="F26" s="8"/>
      <c r="G26" s="8"/>
      <c r="H26" s="4"/>
    </row>
    <row r="27" spans="1:8" ht="12.75" customHeight="1">
      <c r="A27" s="1"/>
      <c r="B27" s="1"/>
      <c r="C27" s="8"/>
      <c r="D27" s="8"/>
      <c r="E27" s="8"/>
      <c r="F27" s="8"/>
      <c r="G27" s="8"/>
      <c r="H27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58"/>
  <sheetViews>
    <sheetView tabSelected="1" zoomScale="110" zoomScaleNormal="110" workbookViewId="0" topLeftCell="A1">
      <pane ySplit="1" topLeftCell="A386" activePane="bottomLeft" state="frozen"/>
      <selection pane="bottomLeft" activeCell="D423" sqref="D423"/>
    </sheetView>
  </sheetViews>
  <sheetFormatPr defaultColWidth="17.28125" defaultRowHeight="12.75"/>
  <cols>
    <col min="1" max="1" width="6.7109375" style="9" customWidth="1"/>
    <col min="2" max="2" width="6.7109375" style="37" customWidth="1"/>
    <col min="3" max="3" width="5.7109375" style="9" customWidth="1"/>
    <col min="4" max="4" width="37.57421875" style="115" bestFit="1" customWidth="1"/>
    <col min="5" max="5" width="3.8515625" style="9" customWidth="1"/>
    <col min="6" max="6" width="5.8515625" style="9" customWidth="1"/>
    <col min="7" max="7" width="7.28125" style="9" customWidth="1"/>
    <col min="8" max="8" width="4.8515625" style="9" customWidth="1"/>
    <col min="9" max="9" width="4.140625" style="9" customWidth="1"/>
    <col min="10" max="10" width="5.28125" style="9" customWidth="1"/>
    <col min="11" max="11" width="11.8515625" style="62" bestFit="1" customWidth="1"/>
    <col min="12" max="12" width="5.28125" style="9" customWidth="1"/>
    <col min="13" max="13" width="6.421875" style="111" customWidth="1"/>
    <col min="14" max="14" width="8.57421875" style="37" customWidth="1"/>
    <col min="15" max="15" width="19.7109375" style="37" bestFit="1" customWidth="1"/>
    <col min="16" max="16" width="8.140625" style="37" customWidth="1"/>
    <col min="17" max="17" width="16.28125" style="29" customWidth="1"/>
    <col min="18" max="18" width="15.28125" style="29" customWidth="1"/>
    <col min="19" max="21" width="11.421875" style="29" customWidth="1"/>
    <col min="22" max="26" width="11.421875" style="9" customWidth="1"/>
    <col min="27" max="16384" width="17.28125" style="9" customWidth="1"/>
  </cols>
  <sheetData>
    <row r="1" spans="1:26" s="129" customFormat="1" ht="24.75">
      <c r="A1" s="116" t="s">
        <v>112</v>
      </c>
      <c r="B1" s="116" t="s">
        <v>879</v>
      </c>
      <c r="C1" s="117" t="s">
        <v>113</v>
      </c>
      <c r="D1" s="117" t="s">
        <v>114</v>
      </c>
      <c r="E1" s="116" t="s">
        <v>115</v>
      </c>
      <c r="F1" s="125" t="s">
        <v>124</v>
      </c>
      <c r="G1" s="116" t="s">
        <v>116</v>
      </c>
      <c r="H1" s="116" t="s">
        <v>117</v>
      </c>
      <c r="I1" s="116" t="s">
        <v>118</v>
      </c>
      <c r="J1" s="116" t="s">
        <v>878</v>
      </c>
      <c r="K1" s="116" t="s">
        <v>119</v>
      </c>
      <c r="L1" s="118" t="s">
        <v>457</v>
      </c>
      <c r="M1" s="118" t="s">
        <v>120</v>
      </c>
      <c r="N1" s="126" t="s">
        <v>121</v>
      </c>
      <c r="O1" s="116" t="s">
        <v>122</v>
      </c>
      <c r="P1" s="116" t="s">
        <v>123</v>
      </c>
      <c r="Q1" s="127"/>
      <c r="R1" s="127"/>
      <c r="S1" s="127"/>
      <c r="T1" s="127"/>
      <c r="U1" s="127"/>
      <c r="V1" s="128"/>
      <c r="W1" s="128"/>
      <c r="X1" s="128"/>
      <c r="Y1" s="128"/>
      <c r="Z1" s="128"/>
    </row>
    <row r="2" spans="1:26" s="95" customFormat="1" ht="11.25" customHeight="1">
      <c r="A2" s="256" t="s">
        <v>546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  <c r="Q2" s="93"/>
      <c r="R2" s="93"/>
      <c r="S2" s="93"/>
      <c r="T2" s="93"/>
      <c r="U2" s="93"/>
      <c r="V2" s="94"/>
      <c r="W2" s="94"/>
      <c r="X2" s="94"/>
      <c r="Y2" s="94"/>
      <c r="Z2" s="94"/>
    </row>
    <row r="3" spans="1:26" s="62" customFormat="1" ht="12" customHeight="1">
      <c r="A3" s="259" t="s">
        <v>547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  <c r="Q3" s="68"/>
      <c r="R3" s="68"/>
      <c r="S3" s="68"/>
      <c r="T3" s="68"/>
      <c r="U3" s="68"/>
      <c r="V3" s="60"/>
      <c r="W3" s="60"/>
      <c r="X3" s="60"/>
      <c r="Y3" s="60"/>
      <c r="Z3" s="60"/>
    </row>
    <row r="4" spans="1:26" s="67" customFormat="1" ht="9">
      <c r="A4" s="57">
        <v>1115</v>
      </c>
      <c r="B4" s="57" t="s">
        <v>153</v>
      </c>
      <c r="C4" s="63" t="s">
        <v>154</v>
      </c>
      <c r="D4" s="119" t="s">
        <v>155</v>
      </c>
      <c r="E4" s="63" t="s">
        <v>125</v>
      </c>
      <c r="F4" s="64" t="s">
        <v>126</v>
      </c>
      <c r="G4" s="57">
        <v>30</v>
      </c>
      <c r="H4" s="57">
        <v>24</v>
      </c>
      <c r="I4" s="57">
        <v>42</v>
      </c>
      <c r="J4" s="57" t="s">
        <v>138</v>
      </c>
      <c r="K4" s="57" t="s">
        <v>146</v>
      </c>
      <c r="L4" s="63" t="s">
        <v>125</v>
      </c>
      <c r="M4" s="104" t="s">
        <v>139</v>
      </c>
      <c r="N4" s="57">
        <v>5</v>
      </c>
      <c r="O4" s="57" t="s">
        <v>141</v>
      </c>
      <c r="P4" s="57" t="s">
        <v>142</v>
      </c>
      <c r="Q4" s="65"/>
      <c r="R4" s="65"/>
      <c r="S4" s="65"/>
      <c r="T4" s="65"/>
      <c r="U4" s="65"/>
      <c r="V4" s="66"/>
      <c r="W4" s="66"/>
      <c r="X4" s="66"/>
      <c r="Y4" s="66"/>
      <c r="Z4" s="66"/>
    </row>
    <row r="5" spans="1:26" s="67" customFormat="1" ht="11.25">
      <c r="A5" s="253" t="s">
        <v>858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5"/>
      <c r="Q5" s="65"/>
      <c r="R5" s="65"/>
      <c r="S5" s="65"/>
      <c r="T5" s="65"/>
      <c r="U5" s="65"/>
      <c r="V5" s="66"/>
      <c r="W5" s="66"/>
      <c r="X5" s="66"/>
      <c r="Y5" s="66"/>
      <c r="Z5" s="66"/>
    </row>
    <row r="6" spans="1:26" s="67" customFormat="1" ht="9">
      <c r="A6" s="85">
        <v>3013</v>
      </c>
      <c r="B6" s="85" t="s">
        <v>859</v>
      </c>
      <c r="C6" s="71" t="s">
        <v>860</v>
      </c>
      <c r="D6" s="120" t="s">
        <v>868</v>
      </c>
      <c r="E6" s="83" t="s">
        <v>127</v>
      </c>
      <c r="F6" s="96" t="s">
        <v>128</v>
      </c>
      <c r="G6" s="83">
        <v>26</v>
      </c>
      <c r="H6" s="83">
        <v>26</v>
      </c>
      <c r="I6" s="83">
        <v>61</v>
      </c>
      <c r="J6" s="83" t="s">
        <v>133</v>
      </c>
      <c r="K6" s="69" t="s">
        <v>146</v>
      </c>
      <c r="L6" s="83" t="s">
        <v>127</v>
      </c>
      <c r="M6" s="105" t="s">
        <v>133</v>
      </c>
      <c r="N6" s="69" t="s">
        <v>140</v>
      </c>
      <c r="O6" s="97" t="s">
        <v>876</v>
      </c>
      <c r="P6" s="83" t="s">
        <v>143</v>
      </c>
      <c r="Q6" s="65"/>
      <c r="R6" s="65"/>
      <c r="S6" s="65"/>
      <c r="T6" s="65"/>
      <c r="U6" s="65"/>
      <c r="V6" s="66"/>
      <c r="W6" s="66"/>
      <c r="X6" s="66"/>
      <c r="Y6" s="66"/>
      <c r="Z6" s="66"/>
    </row>
    <row r="7" spans="1:26" s="67" customFormat="1" ht="9">
      <c r="A7" s="70">
        <v>3009</v>
      </c>
      <c r="B7" s="85" t="s">
        <v>859</v>
      </c>
      <c r="C7" s="71" t="s">
        <v>861</v>
      </c>
      <c r="D7" s="81" t="s">
        <v>869</v>
      </c>
      <c r="E7" s="83" t="s">
        <v>127</v>
      </c>
      <c r="F7" s="96" t="s">
        <v>128</v>
      </c>
      <c r="G7" s="69">
        <v>21</v>
      </c>
      <c r="H7" s="69">
        <v>21</v>
      </c>
      <c r="I7" s="83">
        <v>19</v>
      </c>
      <c r="J7" s="89" t="s">
        <v>133</v>
      </c>
      <c r="K7" s="69" t="s">
        <v>146</v>
      </c>
      <c r="L7" s="83" t="s">
        <v>127</v>
      </c>
      <c r="M7" s="106" t="s">
        <v>133</v>
      </c>
      <c r="N7" s="69" t="s">
        <v>140</v>
      </c>
      <c r="O7" s="97" t="s">
        <v>876</v>
      </c>
      <c r="P7" s="83" t="s">
        <v>143</v>
      </c>
      <c r="Q7" s="65"/>
      <c r="R7" s="65"/>
      <c r="S7" s="65"/>
      <c r="T7" s="65"/>
      <c r="U7" s="65"/>
      <c r="V7" s="66"/>
      <c r="W7" s="66"/>
      <c r="X7" s="66"/>
      <c r="Y7" s="66"/>
      <c r="Z7" s="66"/>
    </row>
    <row r="8" spans="1:26" s="67" customFormat="1" ht="9">
      <c r="A8" s="70">
        <v>3005</v>
      </c>
      <c r="B8" s="85" t="s">
        <v>859</v>
      </c>
      <c r="C8" s="71" t="s">
        <v>862</v>
      </c>
      <c r="D8" s="81" t="s">
        <v>870</v>
      </c>
      <c r="E8" s="83" t="s">
        <v>129</v>
      </c>
      <c r="F8" s="96" t="s">
        <v>130</v>
      </c>
      <c r="G8" s="69">
        <v>20</v>
      </c>
      <c r="H8" s="69">
        <v>20</v>
      </c>
      <c r="I8" s="83">
        <v>25</v>
      </c>
      <c r="J8" s="69" t="s">
        <v>133</v>
      </c>
      <c r="K8" s="69" t="s">
        <v>146</v>
      </c>
      <c r="L8" s="83" t="s">
        <v>129</v>
      </c>
      <c r="M8" s="107" t="s">
        <v>133</v>
      </c>
      <c r="N8" s="69" t="s">
        <v>140</v>
      </c>
      <c r="O8" s="97" t="s">
        <v>876</v>
      </c>
      <c r="P8" s="83" t="s">
        <v>143</v>
      </c>
      <c r="Q8" s="65"/>
      <c r="R8" s="65"/>
      <c r="S8" s="65"/>
      <c r="T8" s="65"/>
      <c r="U8" s="65"/>
      <c r="V8" s="66"/>
      <c r="W8" s="66"/>
      <c r="X8" s="66"/>
      <c r="Y8" s="66"/>
      <c r="Z8" s="66"/>
    </row>
    <row r="9" spans="1:26" s="67" customFormat="1" ht="9">
      <c r="A9" s="70">
        <v>3001</v>
      </c>
      <c r="B9" s="85" t="s">
        <v>859</v>
      </c>
      <c r="C9" s="71" t="s">
        <v>863</v>
      </c>
      <c r="D9" s="81" t="s">
        <v>871</v>
      </c>
      <c r="E9" s="83" t="s">
        <v>125</v>
      </c>
      <c r="F9" s="96" t="s">
        <v>126</v>
      </c>
      <c r="G9" s="69">
        <v>24</v>
      </c>
      <c r="H9" s="69">
        <v>24</v>
      </c>
      <c r="I9" s="69">
        <v>30</v>
      </c>
      <c r="J9" s="69" t="s">
        <v>133</v>
      </c>
      <c r="K9" s="69" t="s">
        <v>146</v>
      </c>
      <c r="L9" s="83" t="s">
        <v>125</v>
      </c>
      <c r="M9" s="107" t="s">
        <v>133</v>
      </c>
      <c r="N9" s="69" t="s">
        <v>140</v>
      </c>
      <c r="O9" s="97" t="s">
        <v>876</v>
      </c>
      <c r="P9" s="83" t="s">
        <v>143</v>
      </c>
      <c r="Q9" s="65"/>
      <c r="R9" s="65"/>
      <c r="S9" s="65"/>
      <c r="T9" s="65"/>
      <c r="U9" s="65"/>
      <c r="V9" s="66"/>
      <c r="W9" s="66"/>
      <c r="X9" s="66"/>
      <c r="Y9" s="66"/>
      <c r="Z9" s="66"/>
    </row>
    <row r="10" spans="1:26" s="67" customFormat="1" ht="9">
      <c r="A10" s="70">
        <v>3010</v>
      </c>
      <c r="B10" s="85" t="s">
        <v>859</v>
      </c>
      <c r="C10" s="71" t="s">
        <v>864</v>
      </c>
      <c r="D10" s="81" t="s">
        <v>872</v>
      </c>
      <c r="E10" s="83" t="s">
        <v>131</v>
      </c>
      <c r="F10" s="96" t="s">
        <v>132</v>
      </c>
      <c r="G10" s="69">
        <v>18</v>
      </c>
      <c r="H10" s="69">
        <v>18</v>
      </c>
      <c r="I10" s="83">
        <v>48</v>
      </c>
      <c r="J10" s="69" t="s">
        <v>133</v>
      </c>
      <c r="K10" s="69" t="s">
        <v>146</v>
      </c>
      <c r="L10" s="83" t="s">
        <v>131</v>
      </c>
      <c r="M10" s="107" t="s">
        <v>133</v>
      </c>
      <c r="N10" s="69" t="s">
        <v>140</v>
      </c>
      <c r="O10" s="97" t="s">
        <v>876</v>
      </c>
      <c r="P10" s="83" t="s">
        <v>143</v>
      </c>
      <c r="Q10" s="65"/>
      <c r="R10" s="65"/>
      <c r="S10" s="65"/>
      <c r="T10" s="65"/>
      <c r="U10" s="65"/>
      <c r="V10" s="66"/>
      <c r="W10" s="66"/>
      <c r="X10" s="66"/>
      <c r="Y10" s="66"/>
      <c r="Z10" s="66"/>
    </row>
    <row r="11" spans="1:26" s="67" customFormat="1" ht="9">
      <c r="A11" s="70">
        <v>3012</v>
      </c>
      <c r="B11" s="85" t="s">
        <v>859</v>
      </c>
      <c r="C11" s="71" t="s">
        <v>511</v>
      </c>
      <c r="D11" s="81" t="s">
        <v>512</v>
      </c>
      <c r="E11" s="83" t="s">
        <v>131</v>
      </c>
      <c r="F11" s="96" t="s">
        <v>132</v>
      </c>
      <c r="G11" s="69">
        <v>14</v>
      </c>
      <c r="H11" s="69">
        <v>14</v>
      </c>
      <c r="I11" s="83">
        <v>22</v>
      </c>
      <c r="J11" s="69" t="s">
        <v>133</v>
      </c>
      <c r="K11" s="69" t="s">
        <v>146</v>
      </c>
      <c r="L11" s="83" t="s">
        <v>131</v>
      </c>
      <c r="M11" s="107" t="s">
        <v>133</v>
      </c>
      <c r="N11" s="69" t="s">
        <v>140</v>
      </c>
      <c r="O11" s="97" t="s">
        <v>876</v>
      </c>
      <c r="P11" s="83" t="s">
        <v>143</v>
      </c>
      <c r="Q11" s="65"/>
      <c r="R11" s="65"/>
      <c r="S11" s="65"/>
      <c r="T11" s="65"/>
      <c r="U11" s="65"/>
      <c r="V11" s="66"/>
      <c r="W11" s="66"/>
      <c r="X11" s="66"/>
      <c r="Y11" s="66"/>
      <c r="Z11" s="66"/>
    </row>
    <row r="12" spans="1:26" s="67" customFormat="1" ht="9">
      <c r="A12" s="70">
        <v>3011</v>
      </c>
      <c r="B12" s="85" t="s">
        <v>859</v>
      </c>
      <c r="C12" s="71" t="s">
        <v>513</v>
      </c>
      <c r="D12" s="81" t="s">
        <v>512</v>
      </c>
      <c r="E12" s="83" t="s">
        <v>131</v>
      </c>
      <c r="F12" s="96" t="s">
        <v>132</v>
      </c>
      <c r="G12" s="69">
        <v>14</v>
      </c>
      <c r="H12" s="69">
        <v>14</v>
      </c>
      <c r="I12" s="83">
        <v>25</v>
      </c>
      <c r="J12" s="69" t="s">
        <v>133</v>
      </c>
      <c r="K12" s="69" t="s">
        <v>146</v>
      </c>
      <c r="L12" s="83" t="s">
        <v>131</v>
      </c>
      <c r="M12" s="107" t="s">
        <v>133</v>
      </c>
      <c r="N12" s="69" t="s">
        <v>140</v>
      </c>
      <c r="O12" s="97" t="s">
        <v>876</v>
      </c>
      <c r="P12" s="83" t="s">
        <v>143</v>
      </c>
      <c r="Q12" s="65"/>
      <c r="R12" s="65"/>
      <c r="S12" s="65"/>
      <c r="T12" s="65"/>
      <c r="U12" s="65"/>
      <c r="V12" s="66"/>
      <c r="W12" s="66"/>
      <c r="X12" s="66"/>
      <c r="Y12" s="66"/>
      <c r="Z12" s="66"/>
    </row>
    <row r="13" spans="1:26" s="67" customFormat="1" ht="16.5">
      <c r="A13" s="70">
        <v>3014</v>
      </c>
      <c r="B13" s="85" t="s">
        <v>859</v>
      </c>
      <c r="C13" s="71" t="s">
        <v>865</v>
      </c>
      <c r="D13" s="81" t="s">
        <v>873</v>
      </c>
      <c r="E13" s="85" t="s">
        <v>131</v>
      </c>
      <c r="F13" s="84" t="s">
        <v>132</v>
      </c>
      <c r="G13" s="70">
        <v>18</v>
      </c>
      <c r="H13" s="70">
        <v>18</v>
      </c>
      <c r="I13" s="85">
        <v>48</v>
      </c>
      <c r="J13" s="70" t="s">
        <v>133</v>
      </c>
      <c r="K13" s="69" t="s">
        <v>146</v>
      </c>
      <c r="L13" s="85" t="s">
        <v>131</v>
      </c>
      <c r="M13" s="108" t="s">
        <v>133</v>
      </c>
      <c r="N13" s="70" t="s">
        <v>140</v>
      </c>
      <c r="O13" s="97" t="s">
        <v>876</v>
      </c>
      <c r="P13" s="83" t="s">
        <v>143</v>
      </c>
      <c r="Q13" s="65"/>
      <c r="R13" s="65"/>
      <c r="S13" s="65"/>
      <c r="T13" s="65"/>
      <c r="U13" s="65"/>
      <c r="V13" s="66"/>
      <c r="W13" s="66"/>
      <c r="X13" s="66"/>
      <c r="Y13" s="66"/>
      <c r="Z13" s="66"/>
    </row>
    <row r="14" spans="1:26" s="67" customFormat="1" ht="9">
      <c r="A14" s="70">
        <v>3015</v>
      </c>
      <c r="B14" s="85" t="s">
        <v>859</v>
      </c>
      <c r="C14" s="71" t="s">
        <v>866</v>
      </c>
      <c r="D14" s="81" t="s">
        <v>874</v>
      </c>
      <c r="E14" s="83" t="s">
        <v>129</v>
      </c>
      <c r="F14" s="96" t="s">
        <v>130</v>
      </c>
      <c r="G14" s="83">
        <v>22</v>
      </c>
      <c r="H14" s="83">
        <v>22</v>
      </c>
      <c r="I14" s="83">
        <v>45</v>
      </c>
      <c r="J14" s="83" t="s">
        <v>133</v>
      </c>
      <c r="K14" s="69" t="s">
        <v>146</v>
      </c>
      <c r="L14" s="83" t="s">
        <v>129</v>
      </c>
      <c r="M14" s="105" t="s">
        <v>133</v>
      </c>
      <c r="N14" s="69" t="s">
        <v>140</v>
      </c>
      <c r="O14" s="97" t="s">
        <v>876</v>
      </c>
      <c r="P14" s="83" t="s">
        <v>143</v>
      </c>
      <c r="Q14" s="65"/>
      <c r="R14" s="65"/>
      <c r="S14" s="65"/>
      <c r="T14" s="65"/>
      <c r="U14" s="65"/>
      <c r="V14" s="66"/>
      <c r="W14" s="66"/>
      <c r="X14" s="66"/>
      <c r="Y14" s="66"/>
      <c r="Z14" s="66"/>
    </row>
    <row r="15" spans="1:26" s="67" customFormat="1" ht="9">
      <c r="A15" s="70">
        <v>3016</v>
      </c>
      <c r="B15" s="85" t="s">
        <v>859</v>
      </c>
      <c r="C15" s="71" t="s">
        <v>867</v>
      </c>
      <c r="D15" s="81" t="s">
        <v>875</v>
      </c>
      <c r="E15" s="83" t="s">
        <v>127</v>
      </c>
      <c r="F15" s="96" t="s">
        <v>128</v>
      </c>
      <c r="G15" s="83">
        <v>22</v>
      </c>
      <c r="H15" s="83">
        <v>22</v>
      </c>
      <c r="I15" s="83">
        <v>35</v>
      </c>
      <c r="J15" s="83" t="s">
        <v>133</v>
      </c>
      <c r="K15" s="69" t="s">
        <v>146</v>
      </c>
      <c r="L15" s="83" t="s">
        <v>127</v>
      </c>
      <c r="M15" s="105" t="s">
        <v>133</v>
      </c>
      <c r="N15" s="69" t="s">
        <v>140</v>
      </c>
      <c r="O15" s="97" t="s">
        <v>876</v>
      </c>
      <c r="P15" s="83" t="s">
        <v>143</v>
      </c>
      <c r="Q15" s="65"/>
      <c r="R15" s="65"/>
      <c r="S15" s="65"/>
      <c r="T15" s="65"/>
      <c r="U15" s="65"/>
      <c r="V15" s="66"/>
      <c r="W15" s="66"/>
      <c r="X15" s="66"/>
      <c r="Y15" s="66"/>
      <c r="Z15" s="66"/>
    </row>
    <row r="16" spans="1:26" s="67" customFormat="1" ht="12" customHeight="1">
      <c r="A16" s="262" t="s">
        <v>548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4"/>
      <c r="Q16" s="65"/>
      <c r="R16" s="65"/>
      <c r="S16" s="65"/>
      <c r="T16" s="65"/>
      <c r="U16" s="65"/>
      <c r="V16" s="66"/>
      <c r="W16" s="66"/>
      <c r="X16" s="66"/>
      <c r="Y16" s="66"/>
      <c r="Z16" s="66"/>
    </row>
    <row r="17" spans="1:26" s="67" customFormat="1" ht="9">
      <c r="A17" s="57">
        <v>1009</v>
      </c>
      <c r="B17" s="55" t="s">
        <v>358</v>
      </c>
      <c r="C17" s="63" t="s">
        <v>359</v>
      </c>
      <c r="D17" s="119" t="s">
        <v>360</v>
      </c>
      <c r="E17" s="63" t="s">
        <v>129</v>
      </c>
      <c r="F17" s="64" t="s">
        <v>130</v>
      </c>
      <c r="G17" s="57">
        <v>22</v>
      </c>
      <c r="H17" s="57">
        <v>18</v>
      </c>
      <c r="I17" s="57">
        <v>26</v>
      </c>
      <c r="J17" s="57" t="s">
        <v>138</v>
      </c>
      <c r="K17" s="57" t="s">
        <v>146</v>
      </c>
      <c r="L17" s="63" t="s">
        <v>129</v>
      </c>
      <c r="M17" s="104" t="s">
        <v>147</v>
      </c>
      <c r="N17" s="57">
        <v>26</v>
      </c>
      <c r="O17" s="57" t="s">
        <v>141</v>
      </c>
      <c r="P17" s="57" t="s">
        <v>142</v>
      </c>
      <c r="Q17" s="65"/>
      <c r="R17" s="65"/>
      <c r="S17" s="65"/>
      <c r="T17" s="65"/>
      <c r="U17" s="65"/>
      <c r="V17" s="66"/>
      <c r="W17" s="66"/>
      <c r="X17" s="66"/>
      <c r="Y17" s="66"/>
      <c r="Z17" s="66"/>
    </row>
    <row r="18" spans="1:26" s="67" customFormat="1" ht="12" customHeight="1">
      <c r="A18" s="226" t="s">
        <v>550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8"/>
      <c r="Q18" s="65"/>
      <c r="R18" s="65"/>
      <c r="S18" s="65"/>
      <c r="T18" s="65"/>
      <c r="U18" s="65"/>
      <c r="V18" s="66"/>
      <c r="W18" s="66"/>
      <c r="X18" s="66"/>
      <c r="Y18" s="66"/>
      <c r="Z18" s="66"/>
    </row>
    <row r="19" spans="1:26" s="67" customFormat="1" ht="12" customHeight="1">
      <c r="A19" s="229" t="s">
        <v>549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1"/>
      <c r="Q19" s="65"/>
      <c r="R19" s="65"/>
      <c r="S19" s="65"/>
      <c r="T19" s="65"/>
      <c r="U19" s="65"/>
      <c r="V19" s="66"/>
      <c r="W19" s="66"/>
      <c r="X19" s="66"/>
      <c r="Y19" s="66"/>
      <c r="Z19" s="66"/>
    </row>
    <row r="20" spans="1:26" s="67" customFormat="1" ht="9">
      <c r="A20" s="57">
        <v>1001</v>
      </c>
      <c r="B20" s="57" t="s">
        <v>281</v>
      </c>
      <c r="C20" s="63" t="s">
        <v>282</v>
      </c>
      <c r="D20" s="119" t="s">
        <v>283</v>
      </c>
      <c r="E20" s="63" t="s">
        <v>125</v>
      </c>
      <c r="F20" s="64" t="s">
        <v>126</v>
      </c>
      <c r="G20" s="57">
        <v>30</v>
      </c>
      <c r="H20" s="57">
        <v>30</v>
      </c>
      <c r="I20" s="57">
        <v>52</v>
      </c>
      <c r="J20" s="57" t="s">
        <v>138</v>
      </c>
      <c r="K20" s="57" t="s">
        <v>146</v>
      </c>
      <c r="L20" s="63" t="s">
        <v>125</v>
      </c>
      <c r="M20" s="104" t="s">
        <v>284</v>
      </c>
      <c r="N20" s="57" t="s">
        <v>458</v>
      </c>
      <c r="O20" s="57" t="s">
        <v>284</v>
      </c>
      <c r="P20" s="57" t="s">
        <v>142</v>
      </c>
      <c r="Q20" s="65"/>
      <c r="R20" s="65"/>
      <c r="S20" s="65"/>
      <c r="T20" s="65"/>
      <c r="U20" s="65"/>
      <c r="V20" s="66"/>
      <c r="W20" s="66"/>
      <c r="X20" s="66"/>
      <c r="Y20" s="66"/>
      <c r="Z20" s="66"/>
    </row>
    <row r="21" spans="1:26" s="67" customFormat="1" ht="16.5">
      <c r="A21" s="57">
        <v>1008</v>
      </c>
      <c r="B21" s="57" t="s">
        <v>289</v>
      </c>
      <c r="C21" s="63" t="s">
        <v>290</v>
      </c>
      <c r="D21" s="56" t="s">
        <v>291</v>
      </c>
      <c r="E21" s="63" t="s">
        <v>129</v>
      </c>
      <c r="F21" s="64" t="s">
        <v>130</v>
      </c>
      <c r="G21" s="57">
        <v>22</v>
      </c>
      <c r="H21" s="57">
        <v>18</v>
      </c>
      <c r="I21" s="57">
        <v>32</v>
      </c>
      <c r="J21" s="57" t="s">
        <v>138</v>
      </c>
      <c r="K21" s="57" t="s">
        <v>146</v>
      </c>
      <c r="L21" s="63" t="s">
        <v>129</v>
      </c>
      <c r="M21" s="104" t="s">
        <v>147</v>
      </c>
      <c r="N21" s="57">
        <v>26</v>
      </c>
      <c r="O21" s="57" t="s">
        <v>141</v>
      </c>
      <c r="P21" s="57" t="s">
        <v>142</v>
      </c>
      <c r="Q21" s="65"/>
      <c r="R21" s="65"/>
      <c r="S21" s="65"/>
      <c r="T21" s="65"/>
      <c r="U21" s="65"/>
      <c r="V21" s="66"/>
      <c r="W21" s="66"/>
      <c r="X21" s="66"/>
      <c r="Y21" s="66"/>
      <c r="Z21" s="66"/>
    </row>
    <row r="22" spans="1:26" s="67" customFormat="1" ht="9">
      <c r="A22" s="57">
        <v>1153</v>
      </c>
      <c r="B22" s="57" t="s">
        <v>289</v>
      </c>
      <c r="C22" s="63" t="s">
        <v>395</v>
      </c>
      <c r="D22" s="56" t="s">
        <v>396</v>
      </c>
      <c r="E22" s="63" t="s">
        <v>129</v>
      </c>
      <c r="F22" s="64" t="s">
        <v>130</v>
      </c>
      <c r="G22" s="57">
        <v>22</v>
      </c>
      <c r="H22" s="57">
        <v>18</v>
      </c>
      <c r="I22" s="57">
        <v>26</v>
      </c>
      <c r="J22" s="57" t="s">
        <v>138</v>
      </c>
      <c r="K22" s="57" t="s">
        <v>146</v>
      </c>
      <c r="L22" s="63" t="s">
        <v>129</v>
      </c>
      <c r="M22" s="104" t="s">
        <v>147</v>
      </c>
      <c r="N22" s="57">
        <v>26</v>
      </c>
      <c r="O22" s="57" t="s">
        <v>141</v>
      </c>
      <c r="P22" s="57" t="s">
        <v>142</v>
      </c>
      <c r="Q22" s="65"/>
      <c r="R22" s="65"/>
      <c r="S22" s="65"/>
      <c r="T22" s="65"/>
      <c r="U22" s="65"/>
      <c r="V22" s="66"/>
      <c r="W22" s="66"/>
      <c r="X22" s="66"/>
      <c r="Y22" s="66"/>
      <c r="Z22" s="66"/>
    </row>
    <row r="23" spans="1:26" s="67" customFormat="1" ht="9">
      <c r="A23" s="57">
        <v>1197</v>
      </c>
      <c r="B23" s="57" t="s">
        <v>289</v>
      </c>
      <c r="C23" s="63" t="s">
        <v>402</v>
      </c>
      <c r="D23" s="56" t="s">
        <v>187</v>
      </c>
      <c r="E23" s="63" t="s">
        <v>129</v>
      </c>
      <c r="F23" s="64" t="s">
        <v>130</v>
      </c>
      <c r="G23" s="57">
        <v>22</v>
      </c>
      <c r="H23" s="57">
        <v>18</v>
      </c>
      <c r="I23" s="57">
        <v>22</v>
      </c>
      <c r="J23" s="57" t="s">
        <v>138</v>
      </c>
      <c r="K23" s="57" t="s">
        <v>146</v>
      </c>
      <c r="L23" s="63" t="s">
        <v>129</v>
      </c>
      <c r="M23" s="104" t="s">
        <v>147</v>
      </c>
      <c r="N23" s="57">
        <v>26</v>
      </c>
      <c r="O23" s="57" t="s">
        <v>141</v>
      </c>
      <c r="P23" s="57" t="s">
        <v>142</v>
      </c>
      <c r="Q23" s="65"/>
      <c r="R23" s="65"/>
      <c r="S23" s="65"/>
      <c r="T23" s="65"/>
      <c r="U23" s="65"/>
      <c r="V23" s="66"/>
      <c r="W23" s="66"/>
      <c r="X23" s="66"/>
      <c r="Y23" s="66"/>
      <c r="Z23" s="66"/>
    </row>
    <row r="24" spans="1:26" s="67" customFormat="1" ht="9">
      <c r="A24" s="57">
        <v>1026</v>
      </c>
      <c r="B24" s="57" t="s">
        <v>289</v>
      </c>
      <c r="C24" s="63" t="s">
        <v>305</v>
      </c>
      <c r="D24" s="119" t="s">
        <v>234</v>
      </c>
      <c r="E24" s="63" t="s">
        <v>131</v>
      </c>
      <c r="F24" s="64" t="s">
        <v>132</v>
      </c>
      <c r="G24" s="57">
        <v>18</v>
      </c>
      <c r="H24" s="57">
        <v>14</v>
      </c>
      <c r="I24" s="57">
        <v>21</v>
      </c>
      <c r="J24" s="57" t="s">
        <v>138</v>
      </c>
      <c r="K24" s="57" t="s">
        <v>146</v>
      </c>
      <c r="L24" s="63" t="s">
        <v>131</v>
      </c>
      <c r="M24" s="104" t="s">
        <v>147</v>
      </c>
      <c r="N24" s="57">
        <v>27</v>
      </c>
      <c r="O24" s="57" t="s">
        <v>141</v>
      </c>
      <c r="P24" s="57" t="s">
        <v>142</v>
      </c>
      <c r="Q24" s="65"/>
      <c r="R24" s="65"/>
      <c r="S24" s="65"/>
      <c r="T24" s="65"/>
      <c r="U24" s="65"/>
      <c r="V24" s="66"/>
      <c r="W24" s="66"/>
      <c r="X24" s="66"/>
      <c r="Y24" s="66"/>
      <c r="Z24" s="66"/>
    </row>
    <row r="25" spans="1:26" s="67" customFormat="1" ht="9">
      <c r="A25" s="57">
        <v>1025</v>
      </c>
      <c r="B25" s="57" t="s">
        <v>289</v>
      </c>
      <c r="C25" s="63" t="s">
        <v>317</v>
      </c>
      <c r="D25" s="56" t="s">
        <v>318</v>
      </c>
      <c r="E25" s="63" t="s">
        <v>131</v>
      </c>
      <c r="F25" s="64" t="s">
        <v>132</v>
      </c>
      <c r="G25" s="57">
        <v>18</v>
      </c>
      <c r="H25" s="57">
        <v>14</v>
      </c>
      <c r="I25" s="57">
        <v>21</v>
      </c>
      <c r="J25" s="57" t="s">
        <v>138</v>
      </c>
      <c r="K25" s="57" t="s">
        <v>146</v>
      </c>
      <c r="L25" s="63" t="s">
        <v>131</v>
      </c>
      <c r="M25" s="104" t="s">
        <v>147</v>
      </c>
      <c r="N25" s="57">
        <v>27</v>
      </c>
      <c r="O25" s="57" t="s">
        <v>141</v>
      </c>
      <c r="P25" s="57" t="s">
        <v>142</v>
      </c>
      <c r="Q25" s="65"/>
      <c r="R25" s="65"/>
      <c r="S25" s="65"/>
      <c r="T25" s="65"/>
      <c r="U25" s="65"/>
      <c r="V25" s="66"/>
      <c r="W25" s="66"/>
      <c r="X25" s="66"/>
      <c r="Y25" s="66"/>
      <c r="Z25" s="66"/>
    </row>
    <row r="26" spans="1:26" s="67" customFormat="1" ht="9">
      <c r="A26" s="57">
        <v>1230</v>
      </c>
      <c r="B26" s="57" t="s">
        <v>289</v>
      </c>
      <c r="C26" s="63" t="s">
        <v>410</v>
      </c>
      <c r="D26" s="56" t="s">
        <v>318</v>
      </c>
      <c r="E26" s="63" t="s">
        <v>131</v>
      </c>
      <c r="F26" s="64" t="s">
        <v>132</v>
      </c>
      <c r="G26" s="57">
        <v>18</v>
      </c>
      <c r="H26" s="57">
        <v>14</v>
      </c>
      <c r="I26" s="57">
        <v>21</v>
      </c>
      <c r="J26" s="57" t="s">
        <v>138</v>
      </c>
      <c r="K26" s="57" t="s">
        <v>146</v>
      </c>
      <c r="L26" s="63" t="s">
        <v>131</v>
      </c>
      <c r="M26" s="104" t="s">
        <v>147</v>
      </c>
      <c r="N26" s="57">
        <v>27</v>
      </c>
      <c r="O26" s="57" t="s">
        <v>141</v>
      </c>
      <c r="P26" s="57" t="s">
        <v>142</v>
      </c>
      <c r="Q26" s="65"/>
      <c r="R26" s="65"/>
      <c r="S26" s="65"/>
      <c r="T26" s="65"/>
      <c r="U26" s="65"/>
      <c r="V26" s="66"/>
      <c r="W26" s="66"/>
      <c r="X26" s="66"/>
      <c r="Y26" s="66"/>
      <c r="Z26" s="66"/>
    </row>
    <row r="27" spans="1:26" s="67" customFormat="1" ht="9">
      <c r="A27" s="57">
        <v>1233</v>
      </c>
      <c r="B27" s="57" t="s">
        <v>289</v>
      </c>
      <c r="C27" s="63" t="s">
        <v>416</v>
      </c>
      <c r="D27" s="56" t="s">
        <v>318</v>
      </c>
      <c r="E27" s="63" t="s">
        <v>131</v>
      </c>
      <c r="F27" s="64" t="s">
        <v>132</v>
      </c>
      <c r="G27" s="57">
        <v>18</v>
      </c>
      <c r="H27" s="57">
        <v>14</v>
      </c>
      <c r="I27" s="57">
        <v>21</v>
      </c>
      <c r="J27" s="57" t="s">
        <v>138</v>
      </c>
      <c r="K27" s="57" t="s">
        <v>146</v>
      </c>
      <c r="L27" s="63" t="s">
        <v>131</v>
      </c>
      <c r="M27" s="104" t="s">
        <v>147</v>
      </c>
      <c r="N27" s="57">
        <v>27</v>
      </c>
      <c r="O27" s="57" t="s">
        <v>141</v>
      </c>
      <c r="P27" s="57" t="s">
        <v>142</v>
      </c>
      <c r="Q27" s="65"/>
      <c r="R27" s="65"/>
      <c r="S27" s="65"/>
      <c r="T27" s="65"/>
      <c r="U27" s="65"/>
      <c r="V27" s="66"/>
      <c r="W27" s="66"/>
      <c r="X27" s="66"/>
      <c r="Y27" s="66"/>
      <c r="Z27" s="66"/>
    </row>
    <row r="28" spans="1:26" s="67" customFormat="1" ht="9">
      <c r="A28" s="57">
        <v>1234</v>
      </c>
      <c r="B28" s="55" t="s">
        <v>160</v>
      </c>
      <c r="C28" s="63" t="s">
        <v>419</v>
      </c>
      <c r="D28" s="56" t="s">
        <v>234</v>
      </c>
      <c r="E28" s="63" t="s">
        <v>131</v>
      </c>
      <c r="F28" s="64" t="s">
        <v>132</v>
      </c>
      <c r="G28" s="57">
        <v>18</v>
      </c>
      <c r="H28" s="57">
        <v>14</v>
      </c>
      <c r="I28" s="57">
        <v>21</v>
      </c>
      <c r="J28" s="57" t="s">
        <v>138</v>
      </c>
      <c r="K28" s="57" t="s">
        <v>146</v>
      </c>
      <c r="L28" s="63" t="s">
        <v>131</v>
      </c>
      <c r="M28" s="104" t="s">
        <v>147</v>
      </c>
      <c r="N28" s="57">
        <v>27</v>
      </c>
      <c r="O28" s="57" t="s">
        <v>141</v>
      </c>
      <c r="P28" s="57" t="s">
        <v>142</v>
      </c>
      <c r="Q28" s="65"/>
      <c r="R28" s="65"/>
      <c r="S28" s="65"/>
      <c r="T28" s="65"/>
      <c r="U28" s="65"/>
      <c r="V28" s="66"/>
      <c r="W28" s="66"/>
      <c r="X28" s="66"/>
      <c r="Y28" s="66"/>
      <c r="Z28" s="66"/>
    </row>
    <row r="29" spans="1:26" s="67" customFormat="1" ht="9">
      <c r="A29" s="57">
        <v>1135</v>
      </c>
      <c r="B29" s="57" t="s">
        <v>524</v>
      </c>
      <c r="C29" s="63" t="s">
        <v>294</v>
      </c>
      <c r="D29" s="119" t="s">
        <v>234</v>
      </c>
      <c r="E29" s="55" t="s">
        <v>131</v>
      </c>
      <c r="F29" s="64" t="s">
        <v>132</v>
      </c>
      <c r="G29" s="57">
        <v>18</v>
      </c>
      <c r="H29" s="57">
        <v>14</v>
      </c>
      <c r="I29" s="57">
        <v>20</v>
      </c>
      <c r="J29" s="57" t="s">
        <v>138</v>
      </c>
      <c r="K29" s="57" t="s">
        <v>146</v>
      </c>
      <c r="L29" s="55" t="s">
        <v>131</v>
      </c>
      <c r="M29" s="104" t="s">
        <v>147</v>
      </c>
      <c r="N29" s="57">
        <v>27</v>
      </c>
      <c r="O29" s="57" t="s">
        <v>141</v>
      </c>
      <c r="P29" s="57" t="s">
        <v>142</v>
      </c>
      <c r="Q29" s="65"/>
      <c r="R29" s="65"/>
      <c r="S29" s="65"/>
      <c r="T29" s="65"/>
      <c r="U29" s="65"/>
      <c r="V29" s="66"/>
      <c r="W29" s="66"/>
      <c r="X29" s="66"/>
      <c r="Y29" s="66"/>
      <c r="Z29" s="66"/>
    </row>
    <row r="30" spans="1:26" s="67" customFormat="1" ht="9">
      <c r="A30" s="57">
        <v>1145</v>
      </c>
      <c r="B30" s="57" t="s">
        <v>413</v>
      </c>
      <c r="C30" s="63" t="s">
        <v>391</v>
      </c>
      <c r="D30" s="119" t="s">
        <v>392</v>
      </c>
      <c r="E30" s="63" t="s">
        <v>131</v>
      </c>
      <c r="F30" s="64" t="s">
        <v>132</v>
      </c>
      <c r="G30" s="57">
        <v>18</v>
      </c>
      <c r="H30" s="57">
        <v>14</v>
      </c>
      <c r="I30" s="57">
        <v>20</v>
      </c>
      <c r="J30" s="57" t="s">
        <v>138</v>
      </c>
      <c r="K30" s="57" t="s">
        <v>146</v>
      </c>
      <c r="L30" s="63" t="s">
        <v>131</v>
      </c>
      <c r="M30" s="109" t="s">
        <v>139</v>
      </c>
      <c r="N30" s="57">
        <v>27</v>
      </c>
      <c r="O30" s="55" t="s">
        <v>141</v>
      </c>
      <c r="P30" s="55" t="s">
        <v>142</v>
      </c>
      <c r="Q30" s="65"/>
      <c r="R30" s="65"/>
      <c r="S30" s="65"/>
      <c r="T30" s="65"/>
      <c r="U30" s="65"/>
      <c r="V30" s="66"/>
      <c r="W30" s="66"/>
      <c r="X30" s="66"/>
      <c r="Y30" s="66"/>
      <c r="Z30" s="66"/>
    </row>
    <row r="31" spans="1:26" s="67" customFormat="1" ht="9">
      <c r="A31" s="57">
        <v>1204</v>
      </c>
      <c r="B31" s="57" t="s">
        <v>413</v>
      </c>
      <c r="C31" s="63" t="s">
        <v>393</v>
      </c>
      <c r="D31" s="56" t="s">
        <v>392</v>
      </c>
      <c r="E31" s="63" t="s">
        <v>131</v>
      </c>
      <c r="F31" s="64" t="s">
        <v>132</v>
      </c>
      <c r="G31" s="57">
        <v>18</v>
      </c>
      <c r="H31" s="57">
        <v>14</v>
      </c>
      <c r="I31" s="57">
        <v>20</v>
      </c>
      <c r="J31" s="57" t="s">
        <v>138</v>
      </c>
      <c r="K31" s="57" t="s">
        <v>146</v>
      </c>
      <c r="L31" s="63" t="s">
        <v>131</v>
      </c>
      <c r="M31" s="109" t="s">
        <v>139</v>
      </c>
      <c r="N31" s="57">
        <v>27</v>
      </c>
      <c r="O31" s="55" t="s">
        <v>141</v>
      </c>
      <c r="P31" s="55" t="s">
        <v>142</v>
      </c>
      <c r="Q31" s="65"/>
      <c r="R31" s="65"/>
      <c r="S31" s="65"/>
      <c r="T31" s="65"/>
      <c r="U31" s="65"/>
      <c r="V31" s="66"/>
      <c r="W31" s="66"/>
      <c r="X31" s="66"/>
      <c r="Y31" s="66"/>
      <c r="Z31" s="66"/>
    </row>
    <row r="32" spans="1:26" s="67" customFormat="1" ht="9">
      <c r="A32" s="57">
        <v>1205</v>
      </c>
      <c r="B32" s="57" t="s">
        <v>413</v>
      </c>
      <c r="C32" s="63" t="s">
        <v>394</v>
      </c>
      <c r="D32" s="56" t="s">
        <v>392</v>
      </c>
      <c r="E32" s="63" t="s">
        <v>131</v>
      </c>
      <c r="F32" s="64" t="s">
        <v>132</v>
      </c>
      <c r="G32" s="57">
        <v>18</v>
      </c>
      <c r="H32" s="57">
        <v>14</v>
      </c>
      <c r="I32" s="57">
        <v>20</v>
      </c>
      <c r="J32" s="57" t="s">
        <v>138</v>
      </c>
      <c r="K32" s="57" t="s">
        <v>146</v>
      </c>
      <c r="L32" s="63" t="s">
        <v>131</v>
      </c>
      <c r="M32" s="109" t="s">
        <v>139</v>
      </c>
      <c r="N32" s="57">
        <v>27</v>
      </c>
      <c r="O32" s="55" t="s">
        <v>141</v>
      </c>
      <c r="P32" s="55" t="s">
        <v>142</v>
      </c>
      <c r="Q32" s="65"/>
      <c r="R32" s="65"/>
      <c r="S32" s="65"/>
      <c r="T32" s="65"/>
      <c r="U32" s="65"/>
      <c r="V32" s="66"/>
      <c r="W32" s="66"/>
      <c r="X32" s="66"/>
      <c r="Y32" s="66"/>
      <c r="Z32" s="66"/>
    </row>
    <row r="33" spans="1:26" s="67" customFormat="1" ht="12" customHeight="1">
      <c r="A33" s="229" t="s">
        <v>882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1"/>
      <c r="Q33" s="65"/>
      <c r="R33" s="65"/>
      <c r="S33" s="65"/>
      <c r="T33" s="65"/>
      <c r="U33" s="65"/>
      <c r="V33" s="66"/>
      <c r="W33" s="66"/>
      <c r="X33" s="66"/>
      <c r="Y33" s="66"/>
      <c r="Z33" s="66"/>
    </row>
    <row r="34" spans="1:26" s="67" customFormat="1" ht="9">
      <c r="A34" s="70">
        <v>1004</v>
      </c>
      <c r="B34" s="70" t="s">
        <v>526</v>
      </c>
      <c r="C34" s="71" t="s">
        <v>411</v>
      </c>
      <c r="D34" s="124" t="s">
        <v>412</v>
      </c>
      <c r="E34" s="71" t="s">
        <v>125</v>
      </c>
      <c r="F34" s="84" t="s">
        <v>126</v>
      </c>
      <c r="G34" s="70">
        <v>30</v>
      </c>
      <c r="H34" s="70">
        <v>24</v>
      </c>
      <c r="I34" s="70">
        <v>38</v>
      </c>
      <c r="J34" s="70" t="s">
        <v>138</v>
      </c>
      <c r="K34" s="70" t="s">
        <v>146</v>
      </c>
      <c r="L34" s="71" t="s">
        <v>125</v>
      </c>
      <c r="M34" s="108" t="s">
        <v>139</v>
      </c>
      <c r="N34" s="70">
        <v>2</v>
      </c>
      <c r="O34" s="70" t="s">
        <v>141</v>
      </c>
      <c r="P34" s="70" t="s">
        <v>142</v>
      </c>
      <c r="Q34" s="65"/>
      <c r="R34" s="65"/>
      <c r="S34" s="65"/>
      <c r="T34" s="65"/>
      <c r="U34" s="65"/>
      <c r="V34" s="66"/>
      <c r="W34" s="66"/>
      <c r="X34" s="66"/>
      <c r="Y34" s="66"/>
      <c r="Z34" s="66"/>
    </row>
    <row r="35" spans="1:26" s="67" customFormat="1" ht="9">
      <c r="A35" s="57">
        <v>1191</v>
      </c>
      <c r="B35" s="57" t="s">
        <v>46</v>
      </c>
      <c r="C35" s="63" t="s">
        <v>431</v>
      </c>
      <c r="D35" s="56" t="s">
        <v>432</v>
      </c>
      <c r="E35" s="63" t="s">
        <v>125</v>
      </c>
      <c r="F35" s="64" t="s">
        <v>126</v>
      </c>
      <c r="G35" s="57">
        <v>24</v>
      </c>
      <c r="H35" s="57">
        <v>24</v>
      </c>
      <c r="I35" s="57">
        <v>38</v>
      </c>
      <c r="J35" s="57" t="s">
        <v>138</v>
      </c>
      <c r="K35" s="57" t="s">
        <v>146</v>
      </c>
      <c r="L35" s="63" t="s">
        <v>125</v>
      </c>
      <c r="M35" s="104" t="s">
        <v>139</v>
      </c>
      <c r="N35" s="57">
        <v>2</v>
      </c>
      <c r="O35" s="57" t="s">
        <v>141</v>
      </c>
      <c r="P35" s="57" t="s">
        <v>142</v>
      </c>
      <c r="Q35" s="65"/>
      <c r="R35" s="65"/>
      <c r="S35" s="65"/>
      <c r="T35" s="65"/>
      <c r="U35" s="65"/>
      <c r="V35" s="66"/>
      <c r="W35" s="66"/>
      <c r="X35" s="66"/>
      <c r="Y35" s="66"/>
      <c r="Z35" s="66"/>
    </row>
    <row r="36" spans="1:26" s="67" customFormat="1" ht="9">
      <c r="A36" s="57">
        <v>1200</v>
      </c>
      <c r="B36" s="57" t="s">
        <v>519</v>
      </c>
      <c r="C36" s="63" t="s">
        <v>433</v>
      </c>
      <c r="D36" s="56" t="s">
        <v>412</v>
      </c>
      <c r="E36" s="63" t="s">
        <v>125</v>
      </c>
      <c r="F36" s="64" t="s">
        <v>126</v>
      </c>
      <c r="G36" s="57">
        <v>27</v>
      </c>
      <c r="H36" s="57">
        <v>24</v>
      </c>
      <c r="I36" s="57">
        <v>38</v>
      </c>
      <c r="J36" s="57" t="s">
        <v>138</v>
      </c>
      <c r="K36" s="57" t="s">
        <v>146</v>
      </c>
      <c r="L36" s="63" t="s">
        <v>125</v>
      </c>
      <c r="M36" s="104" t="s">
        <v>139</v>
      </c>
      <c r="N36" s="57">
        <v>2</v>
      </c>
      <c r="O36" s="57" t="s">
        <v>141</v>
      </c>
      <c r="P36" s="57" t="s">
        <v>142</v>
      </c>
      <c r="Q36" s="65"/>
      <c r="R36" s="65"/>
      <c r="S36" s="65"/>
      <c r="T36" s="65"/>
      <c r="U36" s="65"/>
      <c r="V36" s="66"/>
      <c r="W36" s="66"/>
      <c r="X36" s="66"/>
      <c r="Y36" s="66"/>
      <c r="Z36" s="66"/>
    </row>
    <row r="37" spans="1:26" s="67" customFormat="1" ht="9">
      <c r="A37" s="57">
        <v>1201</v>
      </c>
      <c r="B37" s="57" t="s">
        <v>519</v>
      </c>
      <c r="C37" s="63" t="s">
        <v>434</v>
      </c>
      <c r="D37" s="56" t="s">
        <v>412</v>
      </c>
      <c r="E37" s="63" t="s">
        <v>125</v>
      </c>
      <c r="F37" s="64" t="s">
        <v>126</v>
      </c>
      <c r="G37" s="57">
        <v>24</v>
      </c>
      <c r="H37" s="57">
        <v>24</v>
      </c>
      <c r="I37" s="57">
        <v>38</v>
      </c>
      <c r="J37" s="57" t="s">
        <v>138</v>
      </c>
      <c r="K37" s="57" t="s">
        <v>146</v>
      </c>
      <c r="L37" s="63" t="s">
        <v>125</v>
      </c>
      <c r="M37" s="104" t="s">
        <v>139</v>
      </c>
      <c r="N37" s="57">
        <v>2</v>
      </c>
      <c r="O37" s="57" t="s">
        <v>141</v>
      </c>
      <c r="P37" s="57" t="s">
        <v>142</v>
      </c>
      <c r="Q37" s="65"/>
      <c r="R37" s="65"/>
      <c r="S37" s="65"/>
      <c r="T37" s="65"/>
      <c r="U37" s="65"/>
      <c r="V37" s="66"/>
      <c r="W37" s="66"/>
      <c r="X37" s="66"/>
      <c r="Y37" s="66"/>
      <c r="Z37" s="66"/>
    </row>
    <row r="38" spans="1:26" s="67" customFormat="1" ht="9">
      <c r="A38" s="57">
        <v>1252</v>
      </c>
      <c r="B38" s="55" t="s">
        <v>537</v>
      </c>
      <c r="C38" s="63" t="s">
        <v>435</v>
      </c>
      <c r="D38" s="121" t="s">
        <v>432</v>
      </c>
      <c r="E38" s="55" t="s">
        <v>125</v>
      </c>
      <c r="F38" s="64" t="s">
        <v>126</v>
      </c>
      <c r="G38" s="57">
        <v>24</v>
      </c>
      <c r="H38" s="57">
        <v>24</v>
      </c>
      <c r="I38" s="57">
        <v>38</v>
      </c>
      <c r="J38" s="57" t="s">
        <v>138</v>
      </c>
      <c r="K38" s="57" t="s">
        <v>146</v>
      </c>
      <c r="L38" s="55" t="s">
        <v>125</v>
      </c>
      <c r="M38" s="104" t="s">
        <v>139</v>
      </c>
      <c r="N38" s="57">
        <v>2</v>
      </c>
      <c r="O38" s="57" t="s">
        <v>141</v>
      </c>
      <c r="P38" s="57" t="s">
        <v>142</v>
      </c>
      <c r="Q38" s="65"/>
      <c r="R38" s="65"/>
      <c r="S38" s="65"/>
      <c r="T38" s="65"/>
      <c r="U38" s="65"/>
      <c r="V38" s="66"/>
      <c r="W38" s="66"/>
      <c r="X38" s="66"/>
      <c r="Y38" s="66"/>
      <c r="Z38" s="66"/>
    </row>
    <row r="39" spans="1:26" s="67" customFormat="1" ht="9">
      <c r="A39" s="57">
        <v>1253</v>
      </c>
      <c r="B39" s="57" t="s">
        <v>519</v>
      </c>
      <c r="C39" s="63" t="s">
        <v>436</v>
      </c>
      <c r="D39" s="122" t="s">
        <v>412</v>
      </c>
      <c r="E39" s="55" t="s">
        <v>125</v>
      </c>
      <c r="F39" s="64" t="s">
        <v>126</v>
      </c>
      <c r="G39" s="57">
        <v>24</v>
      </c>
      <c r="H39" s="57">
        <v>24</v>
      </c>
      <c r="I39" s="57">
        <v>38</v>
      </c>
      <c r="J39" s="57" t="s">
        <v>138</v>
      </c>
      <c r="K39" s="57" t="s">
        <v>146</v>
      </c>
      <c r="L39" s="55" t="s">
        <v>125</v>
      </c>
      <c r="M39" s="104" t="s">
        <v>139</v>
      </c>
      <c r="N39" s="57">
        <v>2</v>
      </c>
      <c r="O39" s="57" t="s">
        <v>141</v>
      </c>
      <c r="P39" s="57" t="s">
        <v>142</v>
      </c>
      <c r="Q39" s="65"/>
      <c r="R39" s="65"/>
      <c r="S39" s="65"/>
      <c r="T39" s="65"/>
      <c r="U39" s="65"/>
      <c r="V39" s="66"/>
      <c r="W39" s="66"/>
      <c r="X39" s="66"/>
      <c r="Y39" s="66"/>
      <c r="Z39" s="66"/>
    </row>
    <row r="40" spans="1:26" s="67" customFormat="1" ht="9">
      <c r="A40" s="57">
        <v>1314</v>
      </c>
      <c r="B40" s="57" t="s">
        <v>530</v>
      </c>
      <c r="C40" s="63" t="s">
        <v>437</v>
      </c>
      <c r="D40" s="56" t="s">
        <v>432</v>
      </c>
      <c r="E40" s="63" t="s">
        <v>125</v>
      </c>
      <c r="F40" s="64" t="s">
        <v>126</v>
      </c>
      <c r="G40" s="57">
        <v>24</v>
      </c>
      <c r="H40" s="57">
        <v>24</v>
      </c>
      <c r="I40" s="57">
        <v>38</v>
      </c>
      <c r="J40" s="57" t="s">
        <v>138</v>
      </c>
      <c r="K40" s="57" t="s">
        <v>146</v>
      </c>
      <c r="L40" s="63" t="s">
        <v>125</v>
      </c>
      <c r="M40" s="104" t="s">
        <v>139</v>
      </c>
      <c r="N40" s="57">
        <v>2</v>
      </c>
      <c r="O40" s="57" t="s">
        <v>141</v>
      </c>
      <c r="P40" s="57" t="s">
        <v>142</v>
      </c>
      <c r="Q40" s="65"/>
      <c r="R40" s="65"/>
      <c r="S40" s="65"/>
      <c r="T40" s="65"/>
      <c r="U40" s="65"/>
      <c r="V40" s="66"/>
      <c r="W40" s="66"/>
      <c r="X40" s="66"/>
      <c r="Y40" s="66"/>
      <c r="Z40" s="66"/>
    </row>
    <row r="41" spans="1:26" s="67" customFormat="1" ht="9">
      <c r="A41" s="57">
        <v>1027</v>
      </c>
      <c r="B41" s="57" t="s">
        <v>519</v>
      </c>
      <c r="C41" s="63" t="s">
        <v>287</v>
      </c>
      <c r="D41" s="56" t="s">
        <v>288</v>
      </c>
      <c r="E41" s="63" t="s">
        <v>131</v>
      </c>
      <c r="F41" s="64" t="s">
        <v>132</v>
      </c>
      <c r="G41" s="57">
        <v>18</v>
      </c>
      <c r="H41" s="57">
        <v>14</v>
      </c>
      <c r="I41" s="57">
        <v>21</v>
      </c>
      <c r="J41" s="57" t="s">
        <v>138</v>
      </c>
      <c r="K41" s="57" t="s">
        <v>146</v>
      </c>
      <c r="L41" s="63" t="s">
        <v>131</v>
      </c>
      <c r="M41" s="104" t="s">
        <v>147</v>
      </c>
      <c r="N41" s="57">
        <v>27</v>
      </c>
      <c r="O41" s="57" t="s">
        <v>141</v>
      </c>
      <c r="P41" s="57" t="s">
        <v>142</v>
      </c>
      <c r="Q41" s="65"/>
      <c r="R41" s="65"/>
      <c r="S41" s="65"/>
      <c r="T41" s="65"/>
      <c r="U41" s="65"/>
      <c r="V41" s="66"/>
      <c r="W41" s="66"/>
      <c r="X41" s="66"/>
      <c r="Y41" s="66"/>
      <c r="Z41" s="66"/>
    </row>
    <row r="42" spans="1:26" s="67" customFormat="1" ht="12" customHeight="1">
      <c r="A42" s="229" t="s">
        <v>883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1"/>
      <c r="Q42" s="65"/>
      <c r="R42" s="65"/>
      <c r="S42" s="65"/>
      <c r="T42" s="65"/>
      <c r="U42" s="65"/>
      <c r="V42" s="66"/>
      <c r="W42" s="66"/>
      <c r="X42" s="66"/>
      <c r="Y42" s="66"/>
      <c r="Z42" s="66"/>
    </row>
    <row r="43" spans="1:26" s="67" customFormat="1" ht="9">
      <c r="A43" s="57">
        <v>1122</v>
      </c>
      <c r="B43" s="57" t="s">
        <v>521</v>
      </c>
      <c r="C43" s="63" t="s">
        <v>414</v>
      </c>
      <c r="D43" s="119" t="s">
        <v>415</v>
      </c>
      <c r="E43" s="63" t="s">
        <v>127</v>
      </c>
      <c r="F43" s="64" t="s">
        <v>128</v>
      </c>
      <c r="G43" s="57">
        <v>26</v>
      </c>
      <c r="H43" s="57">
        <v>22</v>
      </c>
      <c r="I43" s="57">
        <v>35</v>
      </c>
      <c r="J43" s="57" t="s">
        <v>138</v>
      </c>
      <c r="K43" s="57" t="s">
        <v>146</v>
      </c>
      <c r="L43" s="63" t="s">
        <v>127</v>
      </c>
      <c r="M43" s="104" t="s">
        <v>139</v>
      </c>
      <c r="N43" s="57">
        <v>25</v>
      </c>
      <c r="O43" s="57" t="s">
        <v>141</v>
      </c>
      <c r="P43" s="57" t="s">
        <v>142</v>
      </c>
      <c r="Q43" s="65"/>
      <c r="R43" s="65"/>
      <c r="S43" s="65"/>
      <c r="T43" s="65"/>
      <c r="U43" s="65"/>
      <c r="V43" s="66"/>
      <c r="W43" s="66"/>
      <c r="X43" s="66"/>
      <c r="Y43" s="66"/>
      <c r="Z43" s="66"/>
    </row>
    <row r="44" spans="1:26" s="67" customFormat="1" ht="9">
      <c r="A44" s="57">
        <v>1208</v>
      </c>
      <c r="B44" s="57" t="s">
        <v>521</v>
      </c>
      <c r="C44" s="63" t="s">
        <v>441</v>
      </c>
      <c r="D44" s="56" t="s">
        <v>442</v>
      </c>
      <c r="E44" s="63" t="s">
        <v>131</v>
      </c>
      <c r="F44" s="64" t="s">
        <v>132</v>
      </c>
      <c r="G44" s="57">
        <v>14</v>
      </c>
      <c r="H44" s="57">
        <v>14</v>
      </c>
      <c r="I44" s="57">
        <v>21</v>
      </c>
      <c r="J44" s="57" t="s">
        <v>138</v>
      </c>
      <c r="K44" s="57" t="s">
        <v>146</v>
      </c>
      <c r="L44" s="63" t="s">
        <v>131</v>
      </c>
      <c r="M44" s="104" t="s">
        <v>147</v>
      </c>
      <c r="N44" s="57">
        <v>27</v>
      </c>
      <c r="O44" s="57" t="s">
        <v>141</v>
      </c>
      <c r="P44" s="57" t="s">
        <v>142</v>
      </c>
      <c r="Q44" s="65"/>
      <c r="R44" s="65"/>
      <c r="S44" s="65"/>
      <c r="T44" s="65"/>
      <c r="U44" s="65"/>
      <c r="V44" s="66"/>
      <c r="W44" s="66"/>
      <c r="X44" s="66"/>
      <c r="Y44" s="66"/>
      <c r="Z44" s="66"/>
    </row>
    <row r="45" spans="1:26" s="67" customFormat="1" ht="12" customHeight="1">
      <c r="A45" s="229" t="s">
        <v>884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65"/>
      <c r="R45" s="65"/>
      <c r="S45" s="65"/>
      <c r="T45" s="65"/>
      <c r="U45" s="65"/>
      <c r="V45" s="66"/>
      <c r="W45" s="66"/>
      <c r="X45" s="66"/>
      <c r="Y45" s="66"/>
      <c r="Z45" s="66"/>
    </row>
    <row r="46" spans="1:26" s="67" customFormat="1" ht="16.5">
      <c r="A46" s="57">
        <v>1325</v>
      </c>
      <c r="B46" s="55" t="s">
        <v>286</v>
      </c>
      <c r="C46" s="63" t="s">
        <v>171</v>
      </c>
      <c r="D46" s="56" t="s">
        <v>507</v>
      </c>
      <c r="E46" s="63" t="s">
        <v>125</v>
      </c>
      <c r="F46" s="64" t="s">
        <v>126</v>
      </c>
      <c r="G46" s="57">
        <v>24</v>
      </c>
      <c r="H46" s="57">
        <v>24</v>
      </c>
      <c r="I46" s="57">
        <v>38</v>
      </c>
      <c r="J46" s="57" t="s">
        <v>138</v>
      </c>
      <c r="K46" s="57" t="s">
        <v>146</v>
      </c>
      <c r="L46" s="63" t="s">
        <v>125</v>
      </c>
      <c r="M46" s="104" t="s">
        <v>147</v>
      </c>
      <c r="N46" s="57" t="s">
        <v>459</v>
      </c>
      <c r="O46" s="57" t="s">
        <v>141</v>
      </c>
      <c r="P46" s="57" t="s">
        <v>142</v>
      </c>
      <c r="Q46" s="65"/>
      <c r="R46" s="65"/>
      <c r="S46" s="65"/>
      <c r="T46" s="65"/>
      <c r="U46" s="65"/>
      <c r="V46" s="66"/>
      <c r="W46" s="66"/>
      <c r="X46" s="66"/>
      <c r="Y46" s="66"/>
      <c r="Z46" s="66"/>
    </row>
    <row r="47" spans="1:26" s="67" customFormat="1" ht="9">
      <c r="A47" s="57">
        <v>1015</v>
      </c>
      <c r="B47" s="57" t="s">
        <v>286</v>
      </c>
      <c r="C47" s="63" t="s">
        <v>292</v>
      </c>
      <c r="D47" s="119" t="s">
        <v>234</v>
      </c>
      <c r="E47" s="63" t="s">
        <v>131</v>
      </c>
      <c r="F47" s="64" t="s">
        <v>132</v>
      </c>
      <c r="G47" s="57">
        <v>18</v>
      </c>
      <c r="H47" s="57">
        <v>14</v>
      </c>
      <c r="I47" s="57">
        <v>21</v>
      </c>
      <c r="J47" s="57" t="s">
        <v>138</v>
      </c>
      <c r="K47" s="57" t="s">
        <v>146</v>
      </c>
      <c r="L47" s="63" t="s">
        <v>131</v>
      </c>
      <c r="M47" s="104" t="s">
        <v>147</v>
      </c>
      <c r="N47" s="57">
        <v>27</v>
      </c>
      <c r="O47" s="57" t="s">
        <v>141</v>
      </c>
      <c r="P47" s="57" t="s">
        <v>142</v>
      </c>
      <c r="Q47" s="65"/>
      <c r="R47" s="65"/>
      <c r="S47" s="65"/>
      <c r="T47" s="65"/>
      <c r="U47" s="65"/>
      <c r="V47" s="66"/>
      <c r="W47" s="66"/>
      <c r="X47" s="66"/>
      <c r="Y47" s="66"/>
      <c r="Z47" s="66"/>
    </row>
    <row r="48" spans="1:26" s="67" customFormat="1" ht="12" customHeight="1">
      <c r="A48" s="229" t="s">
        <v>885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1"/>
      <c r="Q48" s="65"/>
      <c r="R48" s="65"/>
      <c r="S48" s="65"/>
      <c r="T48" s="65"/>
      <c r="U48" s="65"/>
      <c r="V48" s="66"/>
      <c r="W48" s="66"/>
      <c r="X48" s="66"/>
      <c r="Y48" s="66"/>
      <c r="Z48" s="66"/>
    </row>
    <row r="49" spans="1:26" s="67" customFormat="1" ht="16.5">
      <c r="A49" s="57">
        <v>1206</v>
      </c>
      <c r="B49" s="57" t="s">
        <v>522</v>
      </c>
      <c r="C49" s="63" t="s">
        <v>224</v>
      </c>
      <c r="D49" s="56" t="s">
        <v>886</v>
      </c>
      <c r="E49" s="63" t="s">
        <v>125</v>
      </c>
      <c r="F49" s="64" t="s">
        <v>126</v>
      </c>
      <c r="G49" s="57">
        <v>28</v>
      </c>
      <c r="H49" s="57">
        <v>28</v>
      </c>
      <c r="I49" s="57">
        <v>45</v>
      </c>
      <c r="J49" s="57" t="s">
        <v>138</v>
      </c>
      <c r="K49" s="57" t="s">
        <v>146</v>
      </c>
      <c r="L49" s="63" t="s">
        <v>125</v>
      </c>
      <c r="M49" s="104" t="s">
        <v>453</v>
      </c>
      <c r="N49" s="57" t="s">
        <v>459</v>
      </c>
      <c r="O49" s="57" t="s">
        <v>141</v>
      </c>
      <c r="P49" s="57" t="s">
        <v>142</v>
      </c>
      <c r="Q49" s="65"/>
      <c r="R49" s="65"/>
      <c r="S49" s="65"/>
      <c r="T49" s="65"/>
      <c r="U49" s="65"/>
      <c r="V49" s="66"/>
      <c r="W49" s="66"/>
      <c r="X49" s="66"/>
      <c r="Y49" s="66"/>
      <c r="Z49" s="66"/>
    </row>
    <row r="50" spans="1:26" s="67" customFormat="1" ht="9">
      <c r="A50" s="57">
        <v>1155</v>
      </c>
      <c r="B50" s="57" t="s">
        <v>523</v>
      </c>
      <c r="C50" s="63" t="s">
        <v>443</v>
      </c>
      <c r="D50" s="56" t="s">
        <v>187</v>
      </c>
      <c r="E50" s="63" t="s">
        <v>129</v>
      </c>
      <c r="F50" s="64" t="s">
        <v>130</v>
      </c>
      <c r="G50" s="57">
        <v>22</v>
      </c>
      <c r="H50" s="57">
        <v>18</v>
      </c>
      <c r="I50" s="57">
        <v>23</v>
      </c>
      <c r="J50" s="57" t="s">
        <v>138</v>
      </c>
      <c r="K50" s="57" t="s">
        <v>146</v>
      </c>
      <c r="L50" s="63" t="s">
        <v>129</v>
      </c>
      <c r="M50" s="104" t="s">
        <v>147</v>
      </c>
      <c r="N50" s="57">
        <v>26</v>
      </c>
      <c r="O50" s="57" t="s">
        <v>141</v>
      </c>
      <c r="P50" s="57" t="s">
        <v>142</v>
      </c>
      <c r="Q50" s="65"/>
      <c r="R50" s="65"/>
      <c r="S50" s="65"/>
      <c r="T50" s="65"/>
      <c r="U50" s="65"/>
      <c r="V50" s="66"/>
      <c r="W50" s="66"/>
      <c r="X50" s="66"/>
      <c r="Y50" s="66"/>
      <c r="Z50" s="66"/>
    </row>
    <row r="51" spans="1:26" s="67" customFormat="1" ht="9">
      <c r="A51" s="57">
        <v>1019</v>
      </c>
      <c r="B51" s="57" t="s">
        <v>523</v>
      </c>
      <c r="C51" s="63" t="s">
        <v>299</v>
      </c>
      <c r="D51" s="119" t="s">
        <v>300</v>
      </c>
      <c r="E51" s="63" t="s">
        <v>131</v>
      </c>
      <c r="F51" s="64" t="s">
        <v>132</v>
      </c>
      <c r="G51" s="57">
        <v>18</v>
      </c>
      <c r="H51" s="57">
        <v>18</v>
      </c>
      <c r="I51" s="57">
        <v>24</v>
      </c>
      <c r="J51" s="57" t="s">
        <v>138</v>
      </c>
      <c r="K51" s="57" t="s">
        <v>146</v>
      </c>
      <c r="L51" s="63" t="s">
        <v>131</v>
      </c>
      <c r="M51" s="104" t="s">
        <v>147</v>
      </c>
      <c r="N51" s="57">
        <v>27</v>
      </c>
      <c r="O51" s="57" t="s">
        <v>141</v>
      </c>
      <c r="P51" s="57" t="s">
        <v>142</v>
      </c>
      <c r="Q51" s="65"/>
      <c r="R51" s="65"/>
      <c r="S51" s="65"/>
      <c r="T51" s="65"/>
      <c r="U51" s="65"/>
      <c r="V51" s="66"/>
      <c r="W51" s="66"/>
      <c r="X51" s="66"/>
      <c r="Y51" s="66"/>
      <c r="Z51" s="66"/>
    </row>
    <row r="52" spans="1:26" s="67" customFormat="1" ht="9">
      <c r="A52" s="57">
        <v>1013</v>
      </c>
      <c r="B52" s="57" t="s">
        <v>523</v>
      </c>
      <c r="C52" s="63" t="s">
        <v>285</v>
      </c>
      <c r="D52" s="119" t="s">
        <v>234</v>
      </c>
      <c r="E52" s="63" t="s">
        <v>131</v>
      </c>
      <c r="F52" s="64" t="s">
        <v>132</v>
      </c>
      <c r="G52" s="57">
        <v>18</v>
      </c>
      <c r="H52" s="57">
        <v>14</v>
      </c>
      <c r="I52" s="57">
        <v>21</v>
      </c>
      <c r="J52" s="57" t="s">
        <v>138</v>
      </c>
      <c r="K52" s="57" t="s">
        <v>146</v>
      </c>
      <c r="L52" s="63" t="s">
        <v>131</v>
      </c>
      <c r="M52" s="104" t="s">
        <v>147</v>
      </c>
      <c r="N52" s="57">
        <v>27</v>
      </c>
      <c r="O52" s="57" t="s">
        <v>141</v>
      </c>
      <c r="P52" s="57" t="s">
        <v>142</v>
      </c>
      <c r="Q52" s="65"/>
      <c r="R52" s="65"/>
      <c r="S52" s="65"/>
      <c r="T52" s="65"/>
      <c r="U52" s="65"/>
      <c r="V52" s="66"/>
      <c r="W52" s="66"/>
      <c r="X52" s="66"/>
      <c r="Y52" s="66"/>
      <c r="Z52" s="66"/>
    </row>
    <row r="53" spans="1:26" s="67" customFormat="1" ht="9">
      <c r="A53" s="57">
        <v>1218</v>
      </c>
      <c r="B53" s="57" t="s">
        <v>523</v>
      </c>
      <c r="C53" s="63" t="s">
        <v>4</v>
      </c>
      <c r="D53" s="56" t="s">
        <v>5</v>
      </c>
      <c r="E53" s="63" t="s">
        <v>131</v>
      </c>
      <c r="F53" s="64" t="s">
        <v>132</v>
      </c>
      <c r="G53" s="57">
        <v>18</v>
      </c>
      <c r="H53" s="57">
        <v>14</v>
      </c>
      <c r="I53" s="57">
        <v>21</v>
      </c>
      <c r="J53" s="57" t="s">
        <v>138</v>
      </c>
      <c r="K53" s="57" t="s">
        <v>146</v>
      </c>
      <c r="L53" s="63" t="s">
        <v>131</v>
      </c>
      <c r="M53" s="104" t="s">
        <v>147</v>
      </c>
      <c r="N53" s="57">
        <v>27</v>
      </c>
      <c r="O53" s="57" t="s">
        <v>141</v>
      </c>
      <c r="P53" s="57" t="s">
        <v>142</v>
      </c>
      <c r="Q53" s="65"/>
      <c r="R53" s="65"/>
      <c r="S53" s="65"/>
      <c r="T53" s="65"/>
      <c r="U53" s="65"/>
      <c r="V53" s="66"/>
      <c r="W53" s="66"/>
      <c r="X53" s="66"/>
      <c r="Y53" s="66"/>
      <c r="Z53" s="66"/>
    </row>
    <row r="54" spans="1:26" s="67" customFormat="1" ht="9">
      <c r="A54" s="57">
        <v>1232</v>
      </c>
      <c r="B54" s="57" t="s">
        <v>523</v>
      </c>
      <c r="C54" s="63" t="s">
        <v>6</v>
      </c>
      <c r="D54" s="56" t="s">
        <v>7</v>
      </c>
      <c r="E54" s="63" t="s">
        <v>131</v>
      </c>
      <c r="F54" s="64" t="s">
        <v>132</v>
      </c>
      <c r="G54" s="57">
        <v>18</v>
      </c>
      <c r="H54" s="57">
        <v>14</v>
      </c>
      <c r="I54" s="57">
        <v>21</v>
      </c>
      <c r="J54" s="57" t="s">
        <v>138</v>
      </c>
      <c r="K54" s="57" t="s">
        <v>146</v>
      </c>
      <c r="L54" s="63" t="s">
        <v>131</v>
      </c>
      <c r="M54" s="104" t="s">
        <v>147</v>
      </c>
      <c r="N54" s="57">
        <v>27</v>
      </c>
      <c r="O54" s="57" t="s">
        <v>141</v>
      </c>
      <c r="P54" s="57" t="s">
        <v>142</v>
      </c>
      <c r="Q54" s="65"/>
      <c r="R54" s="65"/>
      <c r="S54" s="65"/>
      <c r="T54" s="65"/>
      <c r="U54" s="65"/>
      <c r="V54" s="66"/>
      <c r="W54" s="66"/>
      <c r="X54" s="66"/>
      <c r="Y54" s="66"/>
      <c r="Z54" s="66"/>
    </row>
    <row r="55" spans="1:26" s="67" customFormat="1" ht="12" customHeight="1">
      <c r="A55" s="229" t="s">
        <v>887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1"/>
      <c r="Q55" s="65"/>
      <c r="R55" s="65"/>
      <c r="S55" s="65"/>
      <c r="T55" s="65"/>
      <c r="U55" s="65"/>
      <c r="V55" s="66"/>
      <c r="W55" s="66"/>
      <c r="X55" s="66"/>
      <c r="Y55" s="66"/>
      <c r="Z55" s="66"/>
    </row>
    <row r="56" spans="1:26" s="67" customFormat="1" ht="16.5">
      <c r="A56" s="57">
        <v>1248</v>
      </c>
      <c r="B56" s="57" t="s">
        <v>520</v>
      </c>
      <c r="C56" s="63" t="s">
        <v>423</v>
      </c>
      <c r="D56" s="121" t="s">
        <v>888</v>
      </c>
      <c r="E56" s="55" t="s">
        <v>125</v>
      </c>
      <c r="F56" s="64" t="s">
        <v>126</v>
      </c>
      <c r="G56" s="57">
        <v>28</v>
      </c>
      <c r="H56" s="57">
        <v>28</v>
      </c>
      <c r="I56" s="57">
        <v>45</v>
      </c>
      <c r="J56" s="57" t="s">
        <v>138</v>
      </c>
      <c r="K56" s="57" t="s">
        <v>146</v>
      </c>
      <c r="L56" s="55" t="s">
        <v>125</v>
      </c>
      <c r="M56" s="104" t="s">
        <v>453</v>
      </c>
      <c r="N56" s="57" t="s">
        <v>459</v>
      </c>
      <c r="O56" s="57" t="s">
        <v>141</v>
      </c>
      <c r="P56" s="57" t="s">
        <v>142</v>
      </c>
      <c r="Q56" s="65"/>
      <c r="R56" s="65"/>
      <c r="S56" s="65"/>
      <c r="T56" s="65"/>
      <c r="U56" s="65"/>
      <c r="V56" s="66"/>
      <c r="W56" s="66"/>
      <c r="X56" s="66"/>
      <c r="Y56" s="66"/>
      <c r="Z56" s="66"/>
    </row>
    <row r="57" spans="1:26" s="67" customFormat="1" ht="16.5">
      <c r="A57" s="57">
        <v>1154</v>
      </c>
      <c r="B57" s="57" t="s">
        <v>516</v>
      </c>
      <c r="C57" s="63" t="s">
        <v>426</v>
      </c>
      <c r="D57" s="56" t="s">
        <v>427</v>
      </c>
      <c r="E57" s="63" t="s">
        <v>129</v>
      </c>
      <c r="F57" s="64" t="s">
        <v>130</v>
      </c>
      <c r="G57" s="57">
        <v>22</v>
      </c>
      <c r="H57" s="57">
        <v>18</v>
      </c>
      <c r="I57" s="57">
        <v>26</v>
      </c>
      <c r="J57" s="57" t="s">
        <v>138</v>
      </c>
      <c r="K57" s="57" t="s">
        <v>146</v>
      </c>
      <c r="L57" s="63" t="s">
        <v>129</v>
      </c>
      <c r="M57" s="104" t="s">
        <v>147</v>
      </c>
      <c r="N57" s="57">
        <v>26</v>
      </c>
      <c r="O57" s="57" t="s">
        <v>141</v>
      </c>
      <c r="P57" s="57" t="s">
        <v>142</v>
      </c>
      <c r="Q57" s="65"/>
      <c r="R57" s="65"/>
      <c r="S57" s="65"/>
      <c r="T57" s="65"/>
      <c r="U57" s="65"/>
      <c r="V57" s="66"/>
      <c r="W57" s="66"/>
      <c r="X57" s="66"/>
      <c r="Y57" s="66"/>
      <c r="Z57" s="66"/>
    </row>
    <row r="58" spans="1:26" s="67" customFormat="1" ht="16.5">
      <c r="A58" s="57">
        <v>1016</v>
      </c>
      <c r="B58" s="57" t="s">
        <v>516</v>
      </c>
      <c r="C58" s="63" t="s">
        <v>370</v>
      </c>
      <c r="D58" s="56" t="s">
        <v>371</v>
      </c>
      <c r="E58" s="63" t="s">
        <v>131</v>
      </c>
      <c r="F58" s="64" t="s">
        <v>132</v>
      </c>
      <c r="G58" s="57">
        <v>18</v>
      </c>
      <c r="H58" s="57">
        <v>14</v>
      </c>
      <c r="I58" s="57">
        <v>21</v>
      </c>
      <c r="J58" s="57" t="s">
        <v>138</v>
      </c>
      <c r="K58" s="57" t="s">
        <v>146</v>
      </c>
      <c r="L58" s="63" t="s">
        <v>131</v>
      </c>
      <c r="M58" s="104" t="s">
        <v>147</v>
      </c>
      <c r="N58" s="57">
        <v>27</v>
      </c>
      <c r="O58" s="57" t="s">
        <v>141</v>
      </c>
      <c r="P58" s="57" t="s">
        <v>142</v>
      </c>
      <c r="Q58" s="65"/>
      <c r="R58" s="65"/>
      <c r="S58" s="65"/>
      <c r="T58" s="65"/>
      <c r="U58" s="65"/>
      <c r="V58" s="66"/>
      <c r="W58" s="66"/>
      <c r="X58" s="66"/>
      <c r="Y58" s="66"/>
      <c r="Z58" s="66"/>
    </row>
    <row r="59" spans="1:26" s="67" customFormat="1" ht="16.5">
      <c r="A59" s="57">
        <v>1229</v>
      </c>
      <c r="B59" s="57" t="s">
        <v>516</v>
      </c>
      <c r="C59" s="63" t="s">
        <v>430</v>
      </c>
      <c r="D59" s="56" t="s">
        <v>371</v>
      </c>
      <c r="E59" s="63" t="s">
        <v>131</v>
      </c>
      <c r="F59" s="64" t="s">
        <v>132</v>
      </c>
      <c r="G59" s="57">
        <v>18</v>
      </c>
      <c r="H59" s="57">
        <v>14</v>
      </c>
      <c r="I59" s="57">
        <v>21</v>
      </c>
      <c r="J59" s="57" t="s">
        <v>138</v>
      </c>
      <c r="K59" s="57" t="s">
        <v>146</v>
      </c>
      <c r="L59" s="63" t="s">
        <v>131</v>
      </c>
      <c r="M59" s="104" t="s">
        <v>147</v>
      </c>
      <c r="N59" s="57">
        <v>27</v>
      </c>
      <c r="O59" s="57" t="s">
        <v>141</v>
      </c>
      <c r="P59" s="57" t="s">
        <v>142</v>
      </c>
      <c r="Q59" s="65"/>
      <c r="R59" s="65"/>
      <c r="S59" s="65"/>
      <c r="T59" s="65"/>
      <c r="U59" s="65"/>
      <c r="V59" s="66"/>
      <c r="W59" s="66"/>
      <c r="X59" s="66"/>
      <c r="Y59" s="66"/>
      <c r="Z59" s="66"/>
    </row>
    <row r="60" spans="1:26" s="67" customFormat="1" ht="12" customHeight="1">
      <c r="A60" s="229" t="s">
        <v>551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1"/>
      <c r="Q60" s="65"/>
      <c r="R60" s="65"/>
      <c r="S60" s="65"/>
      <c r="T60" s="65"/>
      <c r="U60" s="65"/>
      <c r="V60" s="66"/>
      <c r="W60" s="66"/>
      <c r="X60" s="66"/>
      <c r="Y60" s="66"/>
      <c r="Z60" s="66"/>
    </row>
    <row r="61" spans="1:26" s="67" customFormat="1" ht="9">
      <c r="A61" s="57">
        <v>1002</v>
      </c>
      <c r="B61" s="57" t="s">
        <v>217</v>
      </c>
      <c r="C61" s="63" t="s">
        <v>302</v>
      </c>
      <c r="D61" s="119" t="s">
        <v>303</v>
      </c>
      <c r="E61" s="63" t="s">
        <v>125</v>
      </c>
      <c r="F61" s="64" t="s">
        <v>126</v>
      </c>
      <c r="G61" s="57">
        <v>30</v>
      </c>
      <c r="H61" s="57">
        <v>30</v>
      </c>
      <c r="I61" s="57">
        <v>54</v>
      </c>
      <c r="J61" s="57" t="s">
        <v>138</v>
      </c>
      <c r="K61" s="57" t="s">
        <v>146</v>
      </c>
      <c r="L61" s="63" t="s">
        <v>125</v>
      </c>
      <c r="M61" s="104" t="s">
        <v>284</v>
      </c>
      <c r="N61" s="57" t="s">
        <v>458</v>
      </c>
      <c r="O61" s="57" t="s">
        <v>284</v>
      </c>
      <c r="P61" s="57" t="s">
        <v>142</v>
      </c>
      <c r="Q61" s="65"/>
      <c r="R61" s="65"/>
      <c r="S61" s="65"/>
      <c r="T61" s="65"/>
      <c r="U61" s="65"/>
      <c r="V61" s="66"/>
      <c r="W61" s="66"/>
      <c r="X61" s="66"/>
      <c r="Y61" s="66"/>
      <c r="Z61" s="66"/>
    </row>
    <row r="62" spans="1:26" s="67" customFormat="1" ht="9">
      <c r="A62" s="57">
        <v>1289</v>
      </c>
      <c r="B62" s="55" t="s">
        <v>382</v>
      </c>
      <c r="C62" s="63" t="s">
        <v>8</v>
      </c>
      <c r="D62" s="121" t="s">
        <v>9</v>
      </c>
      <c r="E62" s="55" t="s">
        <v>127</v>
      </c>
      <c r="F62" s="64" t="s">
        <v>128</v>
      </c>
      <c r="G62" s="57">
        <v>22</v>
      </c>
      <c r="H62" s="57">
        <v>22</v>
      </c>
      <c r="I62" s="57">
        <v>33</v>
      </c>
      <c r="J62" s="57" t="s">
        <v>138</v>
      </c>
      <c r="K62" s="57" t="s">
        <v>146</v>
      </c>
      <c r="L62" s="55" t="s">
        <v>127</v>
      </c>
      <c r="M62" s="57" t="s">
        <v>139</v>
      </c>
      <c r="N62" s="57">
        <v>22</v>
      </c>
      <c r="O62" s="57" t="s">
        <v>141</v>
      </c>
      <c r="P62" s="57" t="s">
        <v>142</v>
      </c>
      <c r="Q62" s="65"/>
      <c r="R62" s="65"/>
      <c r="S62" s="65"/>
      <c r="T62" s="65"/>
      <c r="U62" s="65"/>
      <c r="V62" s="66"/>
      <c r="W62" s="66"/>
      <c r="X62" s="66"/>
      <c r="Y62" s="66"/>
      <c r="Z62" s="66"/>
    </row>
    <row r="63" spans="1:26" s="67" customFormat="1" ht="9">
      <c r="A63" s="57">
        <v>1323</v>
      </c>
      <c r="B63" s="55" t="s">
        <v>160</v>
      </c>
      <c r="C63" s="63" t="s">
        <v>161</v>
      </c>
      <c r="D63" s="56" t="s">
        <v>162</v>
      </c>
      <c r="E63" s="63" t="s">
        <v>125</v>
      </c>
      <c r="F63" s="64" t="s">
        <v>126</v>
      </c>
      <c r="G63" s="57">
        <v>24</v>
      </c>
      <c r="H63" s="57">
        <v>24</v>
      </c>
      <c r="I63" s="57">
        <v>38</v>
      </c>
      <c r="J63" s="57" t="s">
        <v>138</v>
      </c>
      <c r="K63" s="57" t="s">
        <v>146</v>
      </c>
      <c r="L63" s="63" t="s">
        <v>125</v>
      </c>
      <c r="M63" s="104" t="s">
        <v>147</v>
      </c>
      <c r="N63" s="57" t="s">
        <v>459</v>
      </c>
      <c r="O63" s="57" t="s">
        <v>141</v>
      </c>
      <c r="P63" s="57" t="s">
        <v>142</v>
      </c>
      <c r="Q63" s="65"/>
      <c r="R63" s="65"/>
      <c r="S63" s="65"/>
      <c r="T63" s="65"/>
      <c r="U63" s="65"/>
      <c r="V63" s="66"/>
      <c r="W63" s="66"/>
      <c r="X63" s="66"/>
      <c r="Y63" s="66"/>
      <c r="Z63" s="66"/>
    </row>
    <row r="64" spans="1:26" s="67" customFormat="1" ht="9">
      <c r="A64" s="57">
        <v>1329</v>
      </c>
      <c r="B64" s="55" t="s">
        <v>160</v>
      </c>
      <c r="C64" s="63" t="s">
        <v>175</v>
      </c>
      <c r="D64" s="56" t="s">
        <v>43</v>
      </c>
      <c r="E64" s="63" t="s">
        <v>125</v>
      </c>
      <c r="F64" s="64" t="s">
        <v>126</v>
      </c>
      <c r="G64" s="57">
        <v>24</v>
      </c>
      <c r="H64" s="57">
        <v>24</v>
      </c>
      <c r="I64" s="57">
        <v>38</v>
      </c>
      <c r="J64" s="57" t="s">
        <v>138</v>
      </c>
      <c r="K64" s="57" t="s">
        <v>146</v>
      </c>
      <c r="L64" s="63" t="s">
        <v>125</v>
      </c>
      <c r="M64" s="104" t="s">
        <v>139</v>
      </c>
      <c r="N64" s="57">
        <v>4</v>
      </c>
      <c r="O64" s="57" t="s">
        <v>141</v>
      </c>
      <c r="P64" s="57" t="s">
        <v>142</v>
      </c>
      <c r="Q64" s="65"/>
      <c r="R64" s="65"/>
      <c r="S64" s="65"/>
      <c r="T64" s="65"/>
      <c r="U64" s="65"/>
      <c r="V64" s="66"/>
      <c r="W64" s="66"/>
      <c r="X64" s="66"/>
      <c r="Y64" s="66"/>
      <c r="Z64" s="66"/>
    </row>
    <row r="65" spans="1:26" s="67" customFormat="1" ht="9">
      <c r="A65" s="57">
        <v>1156</v>
      </c>
      <c r="B65" s="55" t="s">
        <v>160</v>
      </c>
      <c r="C65" s="63" t="s">
        <v>444</v>
      </c>
      <c r="D65" s="56" t="s">
        <v>445</v>
      </c>
      <c r="E65" s="63" t="s">
        <v>129</v>
      </c>
      <c r="F65" s="64" t="s">
        <v>130</v>
      </c>
      <c r="G65" s="57">
        <v>22</v>
      </c>
      <c r="H65" s="57">
        <v>18</v>
      </c>
      <c r="I65" s="57">
        <v>26</v>
      </c>
      <c r="J65" s="57" t="s">
        <v>138</v>
      </c>
      <c r="K65" s="57" t="s">
        <v>146</v>
      </c>
      <c r="L65" s="63" t="s">
        <v>129</v>
      </c>
      <c r="M65" s="104" t="s">
        <v>147</v>
      </c>
      <c r="N65" s="57">
        <v>26</v>
      </c>
      <c r="O65" s="57" t="s">
        <v>141</v>
      </c>
      <c r="P65" s="57" t="s">
        <v>142</v>
      </c>
      <c r="Q65" s="65"/>
      <c r="R65" s="65"/>
      <c r="S65" s="65"/>
      <c r="T65" s="65"/>
      <c r="U65" s="65"/>
      <c r="V65" s="66"/>
      <c r="W65" s="66"/>
      <c r="X65" s="66"/>
      <c r="Y65" s="66"/>
      <c r="Z65" s="66"/>
    </row>
    <row r="66" spans="1:26" s="67" customFormat="1" ht="9">
      <c r="A66" s="57">
        <v>1327</v>
      </c>
      <c r="B66" s="55" t="s">
        <v>160</v>
      </c>
      <c r="C66" s="63" t="s">
        <v>185</v>
      </c>
      <c r="D66" s="119" t="s">
        <v>186</v>
      </c>
      <c r="E66" s="63" t="s">
        <v>129</v>
      </c>
      <c r="F66" s="64" t="s">
        <v>130</v>
      </c>
      <c r="G66" s="57">
        <v>18</v>
      </c>
      <c r="H66" s="57">
        <v>18</v>
      </c>
      <c r="I66" s="57">
        <v>22</v>
      </c>
      <c r="J66" s="57" t="s">
        <v>138</v>
      </c>
      <c r="K66" s="57" t="s">
        <v>146</v>
      </c>
      <c r="L66" s="63" t="s">
        <v>129</v>
      </c>
      <c r="M66" s="104" t="s">
        <v>147</v>
      </c>
      <c r="N66" s="57">
        <v>26</v>
      </c>
      <c r="O66" s="57" t="s">
        <v>141</v>
      </c>
      <c r="P66" s="57" t="s">
        <v>142</v>
      </c>
      <c r="Q66" s="65"/>
      <c r="R66" s="65"/>
      <c r="S66" s="65"/>
      <c r="T66" s="65"/>
      <c r="U66" s="65"/>
      <c r="V66" s="66"/>
      <c r="W66" s="66"/>
      <c r="X66" s="66"/>
      <c r="Y66" s="66"/>
      <c r="Z66" s="66"/>
    </row>
    <row r="67" spans="1:26" s="67" customFormat="1" ht="9">
      <c r="A67" s="57">
        <v>1033</v>
      </c>
      <c r="B67" s="55" t="s">
        <v>160</v>
      </c>
      <c r="C67" s="63" t="s">
        <v>364</v>
      </c>
      <c r="D67" s="119" t="s">
        <v>234</v>
      </c>
      <c r="E67" s="63" t="s">
        <v>131</v>
      </c>
      <c r="F67" s="64" t="s">
        <v>132</v>
      </c>
      <c r="G67" s="57">
        <v>18</v>
      </c>
      <c r="H67" s="57">
        <v>14</v>
      </c>
      <c r="I67" s="57">
        <v>21</v>
      </c>
      <c r="J67" s="57" t="s">
        <v>138</v>
      </c>
      <c r="K67" s="57" t="s">
        <v>146</v>
      </c>
      <c r="L67" s="63" t="s">
        <v>131</v>
      </c>
      <c r="M67" s="104" t="s">
        <v>147</v>
      </c>
      <c r="N67" s="57">
        <v>27</v>
      </c>
      <c r="O67" s="57" t="s">
        <v>141</v>
      </c>
      <c r="P67" s="57" t="s">
        <v>143</v>
      </c>
      <c r="Q67" s="65"/>
      <c r="R67" s="65"/>
      <c r="S67" s="65"/>
      <c r="T67" s="65"/>
      <c r="U67" s="65"/>
      <c r="V67" s="66"/>
      <c r="W67" s="66"/>
      <c r="X67" s="66"/>
      <c r="Y67" s="66"/>
      <c r="Z67" s="66"/>
    </row>
    <row r="68" spans="1:26" s="67" customFormat="1" ht="9">
      <c r="A68" s="57">
        <v>1141</v>
      </c>
      <c r="B68" s="55" t="s">
        <v>160</v>
      </c>
      <c r="C68" s="63" t="s">
        <v>425</v>
      </c>
      <c r="D68" s="119" t="s">
        <v>234</v>
      </c>
      <c r="E68" s="63" t="s">
        <v>131</v>
      </c>
      <c r="F68" s="64" t="s">
        <v>132</v>
      </c>
      <c r="G68" s="57">
        <v>18</v>
      </c>
      <c r="H68" s="57">
        <v>14</v>
      </c>
      <c r="I68" s="57">
        <v>21</v>
      </c>
      <c r="J68" s="57" t="s">
        <v>138</v>
      </c>
      <c r="K68" s="57" t="s">
        <v>146</v>
      </c>
      <c r="L68" s="63" t="s">
        <v>131</v>
      </c>
      <c r="M68" s="104" t="s">
        <v>147</v>
      </c>
      <c r="N68" s="57">
        <v>27</v>
      </c>
      <c r="O68" s="57" t="s">
        <v>141</v>
      </c>
      <c r="P68" s="57" t="s">
        <v>142</v>
      </c>
      <c r="Q68" s="65"/>
      <c r="R68" s="65"/>
      <c r="S68" s="65"/>
      <c r="T68" s="65"/>
      <c r="U68" s="65"/>
      <c r="V68" s="66"/>
      <c r="W68" s="66"/>
      <c r="X68" s="66"/>
      <c r="Y68" s="66"/>
      <c r="Z68" s="66"/>
    </row>
    <row r="69" spans="1:26" s="67" customFormat="1" ht="9">
      <c r="A69" s="57">
        <v>1188</v>
      </c>
      <c r="B69" s="55" t="s">
        <v>160</v>
      </c>
      <c r="C69" s="63" t="s">
        <v>10</v>
      </c>
      <c r="D69" s="119" t="s">
        <v>234</v>
      </c>
      <c r="E69" s="63" t="s">
        <v>131</v>
      </c>
      <c r="F69" s="64" t="s">
        <v>132</v>
      </c>
      <c r="G69" s="57">
        <v>18</v>
      </c>
      <c r="H69" s="57">
        <v>14</v>
      </c>
      <c r="I69" s="57">
        <v>21</v>
      </c>
      <c r="J69" s="57" t="s">
        <v>138</v>
      </c>
      <c r="K69" s="57" t="s">
        <v>146</v>
      </c>
      <c r="L69" s="63" t="s">
        <v>131</v>
      </c>
      <c r="M69" s="104" t="s">
        <v>147</v>
      </c>
      <c r="N69" s="57">
        <v>27</v>
      </c>
      <c r="O69" s="57" t="s">
        <v>141</v>
      </c>
      <c r="P69" s="57" t="s">
        <v>142</v>
      </c>
      <c r="Q69" s="65"/>
      <c r="R69" s="65"/>
      <c r="S69" s="65"/>
      <c r="T69" s="65"/>
      <c r="U69" s="65"/>
      <c r="V69" s="66"/>
      <c r="W69" s="66"/>
      <c r="X69" s="66"/>
      <c r="Y69" s="66"/>
      <c r="Z69" s="66"/>
    </row>
    <row r="70" spans="1:26" s="67" customFormat="1" ht="9">
      <c r="A70" s="57">
        <v>1222</v>
      </c>
      <c r="B70" s="55" t="s">
        <v>160</v>
      </c>
      <c r="C70" s="63" t="s">
        <v>12</v>
      </c>
      <c r="D70" s="56" t="s">
        <v>13</v>
      </c>
      <c r="E70" s="63" t="s">
        <v>131</v>
      </c>
      <c r="F70" s="64" t="s">
        <v>132</v>
      </c>
      <c r="G70" s="57">
        <v>14</v>
      </c>
      <c r="H70" s="57">
        <v>14</v>
      </c>
      <c r="I70" s="57">
        <v>21</v>
      </c>
      <c r="J70" s="57" t="s">
        <v>138</v>
      </c>
      <c r="K70" s="57" t="s">
        <v>146</v>
      </c>
      <c r="L70" s="63" t="s">
        <v>131</v>
      </c>
      <c r="M70" s="104" t="s">
        <v>147</v>
      </c>
      <c r="N70" s="57">
        <v>27</v>
      </c>
      <c r="O70" s="57" t="s">
        <v>141</v>
      </c>
      <c r="P70" s="57" t="s">
        <v>142</v>
      </c>
      <c r="Q70" s="65"/>
      <c r="R70" s="65"/>
      <c r="S70" s="65"/>
      <c r="T70" s="65"/>
      <c r="U70" s="65"/>
      <c r="V70" s="66"/>
      <c r="W70" s="66"/>
      <c r="X70" s="66"/>
      <c r="Y70" s="66"/>
      <c r="Z70" s="66"/>
    </row>
    <row r="71" spans="1:26" s="67" customFormat="1" ht="9">
      <c r="A71" s="57">
        <v>1223</v>
      </c>
      <c r="B71" s="55" t="s">
        <v>160</v>
      </c>
      <c r="C71" s="63" t="s">
        <v>14</v>
      </c>
      <c r="D71" s="56" t="s">
        <v>13</v>
      </c>
      <c r="E71" s="63" t="s">
        <v>131</v>
      </c>
      <c r="F71" s="64" t="s">
        <v>132</v>
      </c>
      <c r="G71" s="57">
        <v>18</v>
      </c>
      <c r="H71" s="57">
        <v>14</v>
      </c>
      <c r="I71" s="57">
        <v>21</v>
      </c>
      <c r="J71" s="57" t="s">
        <v>138</v>
      </c>
      <c r="K71" s="57" t="s">
        <v>146</v>
      </c>
      <c r="L71" s="63" t="s">
        <v>131</v>
      </c>
      <c r="M71" s="104" t="s">
        <v>147</v>
      </c>
      <c r="N71" s="57">
        <v>27</v>
      </c>
      <c r="O71" s="57" t="s">
        <v>141</v>
      </c>
      <c r="P71" s="57" t="s">
        <v>142</v>
      </c>
      <c r="Q71" s="65"/>
      <c r="R71" s="65"/>
      <c r="S71" s="65"/>
      <c r="T71" s="65"/>
      <c r="U71" s="65"/>
      <c r="V71" s="66"/>
      <c r="W71" s="66"/>
      <c r="X71" s="66"/>
      <c r="Y71" s="66"/>
      <c r="Z71" s="66"/>
    </row>
    <row r="72" spans="1:26" s="67" customFormat="1" ht="12" customHeight="1">
      <c r="A72" s="229" t="s">
        <v>552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1"/>
      <c r="Q72" s="65"/>
      <c r="R72" s="65"/>
      <c r="S72" s="65"/>
      <c r="T72" s="65"/>
      <c r="U72" s="65"/>
      <c r="V72" s="66"/>
      <c r="W72" s="66"/>
      <c r="X72" s="66"/>
      <c r="Y72" s="66"/>
      <c r="Z72" s="66"/>
    </row>
    <row r="73" spans="1:26" s="67" customFormat="1" ht="9">
      <c r="A73" s="57">
        <v>1003</v>
      </c>
      <c r="B73" s="57" t="s">
        <v>313</v>
      </c>
      <c r="C73" s="63" t="s">
        <v>314</v>
      </c>
      <c r="D73" s="119" t="s">
        <v>315</v>
      </c>
      <c r="E73" s="63" t="s">
        <v>125</v>
      </c>
      <c r="F73" s="64" t="s">
        <v>126</v>
      </c>
      <c r="G73" s="57">
        <v>30</v>
      </c>
      <c r="H73" s="57">
        <v>30</v>
      </c>
      <c r="I73" s="57">
        <v>52</v>
      </c>
      <c r="J73" s="57" t="s">
        <v>138</v>
      </c>
      <c r="K73" s="57" t="s">
        <v>146</v>
      </c>
      <c r="L73" s="63" t="s">
        <v>125</v>
      </c>
      <c r="M73" s="104" t="s">
        <v>284</v>
      </c>
      <c r="N73" s="57" t="s">
        <v>458</v>
      </c>
      <c r="O73" s="57" t="s">
        <v>284</v>
      </c>
      <c r="P73" s="57" t="s">
        <v>142</v>
      </c>
      <c r="Q73" s="65"/>
      <c r="R73" s="65"/>
      <c r="S73" s="65"/>
      <c r="T73" s="65"/>
      <c r="U73" s="65"/>
      <c r="V73" s="66"/>
      <c r="W73" s="66"/>
      <c r="X73" s="66"/>
      <c r="Y73" s="66"/>
      <c r="Z73" s="66"/>
    </row>
    <row r="74" spans="1:26" s="67" customFormat="1" ht="16.5">
      <c r="A74" s="57">
        <v>1157</v>
      </c>
      <c r="B74" s="57" t="s">
        <v>323</v>
      </c>
      <c r="C74" s="63" t="s">
        <v>446</v>
      </c>
      <c r="D74" s="56" t="s">
        <v>447</v>
      </c>
      <c r="E74" s="63" t="s">
        <v>129</v>
      </c>
      <c r="F74" s="64" t="s">
        <v>130</v>
      </c>
      <c r="G74" s="57">
        <v>22</v>
      </c>
      <c r="H74" s="57">
        <v>18</v>
      </c>
      <c r="I74" s="57">
        <v>26</v>
      </c>
      <c r="J74" s="57" t="s">
        <v>138</v>
      </c>
      <c r="K74" s="57" t="s">
        <v>146</v>
      </c>
      <c r="L74" s="63" t="s">
        <v>129</v>
      </c>
      <c r="M74" s="104" t="s">
        <v>147</v>
      </c>
      <c r="N74" s="57">
        <v>26</v>
      </c>
      <c r="O74" s="57" t="s">
        <v>141</v>
      </c>
      <c r="P74" s="57" t="s">
        <v>142</v>
      </c>
      <c r="Q74" s="65"/>
      <c r="R74" s="65"/>
      <c r="S74" s="65"/>
      <c r="T74" s="65"/>
      <c r="U74" s="65"/>
      <c r="V74" s="66"/>
      <c r="W74" s="66"/>
      <c r="X74" s="66"/>
      <c r="Y74" s="66"/>
      <c r="Z74" s="66"/>
    </row>
    <row r="75" spans="1:28" s="67" customFormat="1" ht="9">
      <c r="A75" s="57">
        <v>1192</v>
      </c>
      <c r="B75" s="57" t="s">
        <v>323</v>
      </c>
      <c r="C75" s="63" t="s">
        <v>19</v>
      </c>
      <c r="D75" s="56" t="s">
        <v>187</v>
      </c>
      <c r="E75" s="63" t="s">
        <v>129</v>
      </c>
      <c r="F75" s="64" t="s">
        <v>130</v>
      </c>
      <c r="G75" s="57">
        <v>22</v>
      </c>
      <c r="H75" s="57">
        <v>18</v>
      </c>
      <c r="I75" s="57">
        <v>23</v>
      </c>
      <c r="J75" s="57" t="s">
        <v>138</v>
      </c>
      <c r="K75" s="57" t="s">
        <v>146</v>
      </c>
      <c r="L75" s="63" t="s">
        <v>129</v>
      </c>
      <c r="M75" s="104" t="s">
        <v>147</v>
      </c>
      <c r="N75" s="57">
        <v>26</v>
      </c>
      <c r="O75" s="57" t="s">
        <v>141</v>
      </c>
      <c r="P75" s="57" t="s">
        <v>142</v>
      </c>
      <c r="Q75" s="65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6" s="67" customFormat="1" ht="9">
      <c r="A76" s="57">
        <v>1195</v>
      </c>
      <c r="B76" s="57" t="s">
        <v>323</v>
      </c>
      <c r="C76" s="63" t="s">
        <v>23</v>
      </c>
      <c r="D76" s="56" t="s">
        <v>187</v>
      </c>
      <c r="E76" s="63" t="s">
        <v>129</v>
      </c>
      <c r="F76" s="64" t="s">
        <v>130</v>
      </c>
      <c r="G76" s="57">
        <v>22</v>
      </c>
      <c r="H76" s="57">
        <v>18</v>
      </c>
      <c r="I76" s="57">
        <v>22</v>
      </c>
      <c r="J76" s="57" t="s">
        <v>138</v>
      </c>
      <c r="K76" s="57" t="s">
        <v>146</v>
      </c>
      <c r="L76" s="63" t="s">
        <v>129</v>
      </c>
      <c r="M76" s="104" t="s">
        <v>147</v>
      </c>
      <c r="N76" s="57">
        <v>26</v>
      </c>
      <c r="O76" s="57" t="s">
        <v>141</v>
      </c>
      <c r="P76" s="57" t="s">
        <v>142</v>
      </c>
      <c r="Q76" s="66"/>
      <c r="R76" s="65"/>
      <c r="S76" s="65"/>
      <c r="T76" s="65"/>
      <c r="U76" s="65"/>
      <c r="V76" s="66"/>
      <c r="W76" s="66"/>
      <c r="X76" s="66"/>
      <c r="Y76" s="66"/>
      <c r="Z76" s="66"/>
    </row>
    <row r="77" spans="1:26" s="67" customFormat="1" ht="9">
      <c r="A77" s="57">
        <v>1036</v>
      </c>
      <c r="B77" s="57" t="s">
        <v>323</v>
      </c>
      <c r="C77" s="63" t="s">
        <v>420</v>
      </c>
      <c r="D77" s="56" t="s">
        <v>889</v>
      </c>
      <c r="E77" s="63" t="s">
        <v>129</v>
      </c>
      <c r="F77" s="64" t="s">
        <v>132</v>
      </c>
      <c r="G77" s="57">
        <v>18</v>
      </c>
      <c r="H77" s="57">
        <v>18</v>
      </c>
      <c r="I77" s="57">
        <v>32</v>
      </c>
      <c r="J77" s="57" t="s">
        <v>138</v>
      </c>
      <c r="K77" s="57" t="s">
        <v>146</v>
      </c>
      <c r="L77" s="63" t="s">
        <v>129</v>
      </c>
      <c r="M77" s="104" t="s">
        <v>147</v>
      </c>
      <c r="N77" s="57">
        <v>27</v>
      </c>
      <c r="O77" s="57" t="s">
        <v>141</v>
      </c>
      <c r="P77" s="57" t="s">
        <v>142</v>
      </c>
      <c r="Q77" s="66"/>
      <c r="R77" s="65"/>
      <c r="S77" s="65"/>
      <c r="T77" s="65"/>
      <c r="U77" s="65"/>
      <c r="V77" s="66"/>
      <c r="W77" s="66"/>
      <c r="X77" s="66"/>
      <c r="Y77" s="66"/>
      <c r="Z77" s="66"/>
    </row>
    <row r="78" spans="1:26" s="67" customFormat="1" ht="9">
      <c r="A78" s="57">
        <v>1035</v>
      </c>
      <c r="B78" s="57" t="s">
        <v>323</v>
      </c>
      <c r="C78" s="63" t="s">
        <v>230</v>
      </c>
      <c r="D78" s="56" t="s">
        <v>231</v>
      </c>
      <c r="E78" s="63" t="s">
        <v>131</v>
      </c>
      <c r="F78" s="64" t="s">
        <v>132</v>
      </c>
      <c r="G78" s="57">
        <v>14</v>
      </c>
      <c r="H78" s="57">
        <v>14</v>
      </c>
      <c r="I78" s="57">
        <v>25</v>
      </c>
      <c r="J78" s="57" t="s">
        <v>138</v>
      </c>
      <c r="K78" s="57" t="s">
        <v>146</v>
      </c>
      <c r="L78" s="63" t="s">
        <v>131</v>
      </c>
      <c r="M78" s="104" t="s">
        <v>147</v>
      </c>
      <c r="N78" s="57">
        <v>27</v>
      </c>
      <c r="O78" s="57" t="s">
        <v>141</v>
      </c>
      <c r="P78" s="57" t="s">
        <v>142</v>
      </c>
      <c r="Q78" s="65"/>
      <c r="R78" s="65"/>
      <c r="S78" s="65"/>
      <c r="T78" s="65"/>
      <c r="U78" s="65"/>
      <c r="V78" s="66"/>
      <c r="W78" s="66"/>
      <c r="X78" s="66"/>
      <c r="Y78" s="66"/>
      <c r="Z78" s="66"/>
    </row>
    <row r="79" spans="1:26" s="67" customFormat="1" ht="9">
      <c r="A79" s="57">
        <v>1298</v>
      </c>
      <c r="B79" s="57" t="s">
        <v>323</v>
      </c>
      <c r="C79" s="63" t="s">
        <v>21</v>
      </c>
      <c r="D79" s="121" t="s">
        <v>22</v>
      </c>
      <c r="E79" s="55" t="s">
        <v>131</v>
      </c>
      <c r="F79" s="64" t="s">
        <v>132</v>
      </c>
      <c r="G79" s="57">
        <v>14</v>
      </c>
      <c r="H79" s="57">
        <v>14</v>
      </c>
      <c r="I79" s="57">
        <v>25</v>
      </c>
      <c r="J79" s="57" t="s">
        <v>138</v>
      </c>
      <c r="K79" s="57" t="s">
        <v>146</v>
      </c>
      <c r="L79" s="55" t="s">
        <v>131</v>
      </c>
      <c r="M79" s="104" t="s">
        <v>147</v>
      </c>
      <c r="N79" s="57">
        <v>27</v>
      </c>
      <c r="O79" s="57" t="s">
        <v>141</v>
      </c>
      <c r="P79" s="57" t="s">
        <v>142</v>
      </c>
      <c r="Q79" s="65"/>
      <c r="R79" s="65"/>
      <c r="S79" s="65"/>
      <c r="T79" s="65"/>
      <c r="U79" s="65"/>
      <c r="V79" s="66"/>
      <c r="W79" s="66"/>
      <c r="X79" s="66"/>
      <c r="Y79" s="66"/>
      <c r="Z79" s="66"/>
    </row>
    <row r="80" spans="1:26" s="67" customFormat="1" ht="9">
      <c r="A80" s="57">
        <v>1139</v>
      </c>
      <c r="B80" s="57" t="s">
        <v>323</v>
      </c>
      <c r="C80" s="63" t="s">
        <v>422</v>
      </c>
      <c r="D80" s="119" t="s">
        <v>234</v>
      </c>
      <c r="E80" s="63" t="s">
        <v>131</v>
      </c>
      <c r="F80" s="64" t="s">
        <v>132</v>
      </c>
      <c r="G80" s="57">
        <v>18</v>
      </c>
      <c r="H80" s="57">
        <v>14</v>
      </c>
      <c r="I80" s="57">
        <v>21</v>
      </c>
      <c r="J80" s="57" t="s">
        <v>138</v>
      </c>
      <c r="K80" s="57" t="s">
        <v>146</v>
      </c>
      <c r="L80" s="63" t="s">
        <v>131</v>
      </c>
      <c r="M80" s="104" t="s">
        <v>147</v>
      </c>
      <c r="N80" s="57">
        <v>27</v>
      </c>
      <c r="O80" s="57" t="s">
        <v>141</v>
      </c>
      <c r="P80" s="57" t="s">
        <v>142</v>
      </c>
      <c r="Q80" s="65"/>
      <c r="R80" s="65"/>
      <c r="S80" s="65"/>
      <c r="T80" s="65"/>
      <c r="U80" s="65"/>
      <c r="V80" s="66"/>
      <c r="W80" s="66"/>
      <c r="X80" s="66"/>
      <c r="Y80" s="66"/>
      <c r="Z80" s="66"/>
    </row>
    <row r="81" spans="1:26" s="67" customFormat="1" ht="9">
      <c r="A81" s="57">
        <v>1210</v>
      </c>
      <c r="B81" s="57" t="s">
        <v>323</v>
      </c>
      <c r="C81" s="63" t="s">
        <v>28</v>
      </c>
      <c r="D81" s="56" t="s">
        <v>29</v>
      </c>
      <c r="E81" s="63" t="s">
        <v>131</v>
      </c>
      <c r="F81" s="64" t="s">
        <v>132</v>
      </c>
      <c r="G81" s="57">
        <v>17</v>
      </c>
      <c r="H81" s="57">
        <v>14</v>
      </c>
      <c r="I81" s="57">
        <v>21</v>
      </c>
      <c r="J81" s="57" t="s">
        <v>138</v>
      </c>
      <c r="K81" s="57" t="s">
        <v>146</v>
      </c>
      <c r="L81" s="63" t="s">
        <v>131</v>
      </c>
      <c r="M81" s="104" t="s">
        <v>147</v>
      </c>
      <c r="N81" s="57">
        <v>27</v>
      </c>
      <c r="O81" s="57" t="s">
        <v>141</v>
      </c>
      <c r="P81" s="57" t="s">
        <v>142</v>
      </c>
      <c r="Q81" s="65"/>
      <c r="R81" s="65"/>
      <c r="S81" s="65"/>
      <c r="T81" s="65"/>
      <c r="U81" s="65"/>
      <c r="V81" s="66"/>
      <c r="W81" s="66"/>
      <c r="X81" s="66"/>
      <c r="Y81" s="66"/>
      <c r="Z81" s="66"/>
    </row>
    <row r="82" spans="1:26" s="67" customFormat="1" ht="9">
      <c r="A82" s="57">
        <v>1211</v>
      </c>
      <c r="B82" s="57" t="s">
        <v>323</v>
      </c>
      <c r="C82" s="63" t="s">
        <v>30</v>
      </c>
      <c r="D82" s="56" t="s">
        <v>29</v>
      </c>
      <c r="E82" s="63" t="s">
        <v>131</v>
      </c>
      <c r="F82" s="64" t="s">
        <v>132</v>
      </c>
      <c r="G82" s="57">
        <v>18</v>
      </c>
      <c r="H82" s="57">
        <v>14</v>
      </c>
      <c r="I82" s="57">
        <v>21</v>
      </c>
      <c r="J82" s="57" t="s">
        <v>138</v>
      </c>
      <c r="K82" s="57" t="s">
        <v>146</v>
      </c>
      <c r="L82" s="63" t="s">
        <v>131</v>
      </c>
      <c r="M82" s="104" t="s">
        <v>147</v>
      </c>
      <c r="N82" s="57">
        <v>27</v>
      </c>
      <c r="O82" s="57" t="s">
        <v>141</v>
      </c>
      <c r="P82" s="57" t="s">
        <v>142</v>
      </c>
      <c r="Q82" s="65"/>
      <c r="R82" s="65"/>
      <c r="S82" s="65"/>
      <c r="T82" s="65"/>
      <c r="U82" s="65"/>
      <c r="V82" s="66"/>
      <c r="W82" s="66"/>
      <c r="X82" s="66"/>
      <c r="Y82" s="66"/>
      <c r="Z82" s="66"/>
    </row>
    <row r="83" spans="1:26" s="67" customFormat="1" ht="9">
      <c r="A83" s="57">
        <v>1219</v>
      </c>
      <c r="B83" s="57" t="s">
        <v>323</v>
      </c>
      <c r="C83" s="63" t="s">
        <v>33</v>
      </c>
      <c r="D83" s="56" t="s">
        <v>34</v>
      </c>
      <c r="E83" s="63" t="s">
        <v>131</v>
      </c>
      <c r="F83" s="64" t="s">
        <v>132</v>
      </c>
      <c r="G83" s="57">
        <v>16</v>
      </c>
      <c r="H83" s="57">
        <v>14</v>
      </c>
      <c r="I83" s="57">
        <v>21</v>
      </c>
      <c r="J83" s="57" t="s">
        <v>138</v>
      </c>
      <c r="K83" s="57" t="s">
        <v>146</v>
      </c>
      <c r="L83" s="63" t="s">
        <v>131</v>
      </c>
      <c r="M83" s="104" t="s">
        <v>147</v>
      </c>
      <c r="N83" s="57">
        <v>27</v>
      </c>
      <c r="O83" s="57" t="s">
        <v>141</v>
      </c>
      <c r="P83" s="57" t="s">
        <v>142</v>
      </c>
      <c r="Q83" s="65"/>
      <c r="R83" s="65"/>
      <c r="S83" s="65"/>
      <c r="T83" s="65"/>
      <c r="U83" s="65"/>
      <c r="V83" s="66"/>
      <c r="W83" s="66"/>
      <c r="X83" s="66"/>
      <c r="Y83" s="66"/>
      <c r="Z83" s="66"/>
    </row>
    <row r="84" spans="1:26" s="67" customFormat="1" ht="9">
      <c r="A84" s="57">
        <v>1235</v>
      </c>
      <c r="B84" s="57" t="s">
        <v>323</v>
      </c>
      <c r="C84" s="63" t="s">
        <v>35</v>
      </c>
      <c r="D84" s="56" t="s">
        <v>29</v>
      </c>
      <c r="E84" s="63" t="s">
        <v>131</v>
      </c>
      <c r="F84" s="64" t="s">
        <v>132</v>
      </c>
      <c r="G84" s="57">
        <v>18</v>
      </c>
      <c r="H84" s="57">
        <v>14</v>
      </c>
      <c r="I84" s="57">
        <v>21</v>
      </c>
      <c r="J84" s="57" t="s">
        <v>138</v>
      </c>
      <c r="K84" s="57" t="s">
        <v>146</v>
      </c>
      <c r="L84" s="63" t="s">
        <v>131</v>
      </c>
      <c r="M84" s="104" t="s">
        <v>147</v>
      </c>
      <c r="N84" s="57">
        <v>27</v>
      </c>
      <c r="O84" s="57" t="s">
        <v>141</v>
      </c>
      <c r="P84" s="57" t="s">
        <v>142</v>
      </c>
      <c r="Q84" s="65"/>
      <c r="R84" s="65"/>
      <c r="S84" s="65"/>
      <c r="T84" s="65"/>
      <c r="U84" s="65"/>
      <c r="V84" s="66"/>
      <c r="W84" s="66"/>
      <c r="X84" s="66"/>
      <c r="Y84" s="66"/>
      <c r="Z84" s="66"/>
    </row>
    <row r="85" spans="1:26" s="67" customFormat="1" ht="9">
      <c r="A85" s="57">
        <v>1236</v>
      </c>
      <c r="B85" s="57" t="s">
        <v>323</v>
      </c>
      <c r="C85" s="63" t="s">
        <v>36</v>
      </c>
      <c r="D85" s="56" t="s">
        <v>29</v>
      </c>
      <c r="E85" s="63" t="s">
        <v>131</v>
      </c>
      <c r="F85" s="64" t="s">
        <v>132</v>
      </c>
      <c r="G85" s="57">
        <v>18</v>
      </c>
      <c r="H85" s="57">
        <v>14</v>
      </c>
      <c r="I85" s="57">
        <v>21</v>
      </c>
      <c r="J85" s="57" t="s">
        <v>138</v>
      </c>
      <c r="K85" s="57" t="s">
        <v>146</v>
      </c>
      <c r="L85" s="63" t="s">
        <v>131</v>
      </c>
      <c r="M85" s="104" t="s">
        <v>147</v>
      </c>
      <c r="N85" s="57">
        <v>27</v>
      </c>
      <c r="O85" s="57" t="s">
        <v>141</v>
      </c>
      <c r="P85" s="57" t="s">
        <v>142</v>
      </c>
      <c r="Q85" s="65"/>
      <c r="R85" s="65"/>
      <c r="S85" s="65"/>
      <c r="T85" s="65"/>
      <c r="U85" s="65"/>
      <c r="V85" s="66"/>
      <c r="W85" s="66"/>
      <c r="X85" s="66"/>
      <c r="Y85" s="66"/>
      <c r="Z85" s="66"/>
    </row>
    <row r="86" spans="1:26" s="67" customFormat="1" ht="9">
      <c r="A86" s="57">
        <v>1005</v>
      </c>
      <c r="B86" s="57" t="s">
        <v>508</v>
      </c>
      <c r="C86" s="63" t="s">
        <v>509</v>
      </c>
      <c r="D86" s="119" t="s">
        <v>510</v>
      </c>
      <c r="E86" s="63" t="s">
        <v>125</v>
      </c>
      <c r="F86" s="64" t="s">
        <v>126</v>
      </c>
      <c r="G86" s="57">
        <v>24</v>
      </c>
      <c r="H86" s="57">
        <v>24</v>
      </c>
      <c r="I86" s="57">
        <v>38</v>
      </c>
      <c r="J86" s="57" t="s">
        <v>138</v>
      </c>
      <c r="K86" s="57" t="s">
        <v>146</v>
      </c>
      <c r="L86" s="63" t="s">
        <v>125</v>
      </c>
      <c r="M86" s="104" t="s">
        <v>139</v>
      </c>
      <c r="N86" s="57" t="s">
        <v>140</v>
      </c>
      <c r="O86" s="57" t="s">
        <v>141</v>
      </c>
      <c r="P86" s="57" t="s">
        <v>142</v>
      </c>
      <c r="Q86" s="65"/>
      <c r="R86" s="65"/>
      <c r="S86" s="65"/>
      <c r="T86" s="65"/>
      <c r="U86" s="65"/>
      <c r="V86" s="66"/>
      <c r="W86" s="66"/>
      <c r="X86" s="66"/>
      <c r="Y86" s="66"/>
      <c r="Z86" s="66"/>
    </row>
    <row r="87" spans="1:26" s="67" customFormat="1" ht="12" customHeight="1">
      <c r="A87" s="226" t="s">
        <v>553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8"/>
      <c r="Q87" s="65"/>
      <c r="R87" s="65"/>
      <c r="S87" s="65"/>
      <c r="T87" s="65"/>
      <c r="U87" s="65"/>
      <c r="V87" s="66"/>
      <c r="W87" s="66"/>
      <c r="X87" s="66"/>
      <c r="Y87" s="66"/>
      <c r="Z87" s="66"/>
    </row>
    <row r="88" spans="1:26" s="67" customFormat="1" ht="12" customHeight="1">
      <c r="A88" s="229" t="s">
        <v>554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1"/>
      <c r="Q88" s="65"/>
      <c r="R88" s="65"/>
      <c r="S88" s="65"/>
      <c r="T88" s="65"/>
      <c r="U88" s="65"/>
      <c r="V88" s="66"/>
      <c r="W88" s="66"/>
      <c r="X88" s="66"/>
      <c r="Y88" s="66"/>
      <c r="Z88" s="66"/>
    </row>
    <row r="89" spans="1:26" s="67" customFormat="1" ht="9">
      <c r="A89" s="57">
        <v>1109</v>
      </c>
      <c r="B89" s="57" t="s">
        <v>533</v>
      </c>
      <c r="C89" s="63" t="s">
        <v>329</v>
      </c>
      <c r="D89" s="56" t="s">
        <v>330</v>
      </c>
      <c r="E89" s="63" t="s">
        <v>125</v>
      </c>
      <c r="F89" s="64" t="s">
        <v>126</v>
      </c>
      <c r="G89" s="57">
        <v>30</v>
      </c>
      <c r="H89" s="57">
        <v>28</v>
      </c>
      <c r="I89" s="57">
        <v>45</v>
      </c>
      <c r="J89" s="57" t="s">
        <v>331</v>
      </c>
      <c r="K89" s="57" t="s">
        <v>146</v>
      </c>
      <c r="L89" s="63" t="s">
        <v>125</v>
      </c>
      <c r="M89" s="104" t="s">
        <v>147</v>
      </c>
      <c r="N89" s="57" t="s">
        <v>459</v>
      </c>
      <c r="O89" s="57" t="s">
        <v>141</v>
      </c>
      <c r="P89" s="57" t="s">
        <v>142</v>
      </c>
      <c r="Q89" s="65"/>
      <c r="R89" s="65"/>
      <c r="S89" s="65"/>
      <c r="T89" s="65"/>
      <c r="U89" s="65"/>
      <c r="V89" s="66"/>
      <c r="W89" s="66"/>
      <c r="X89" s="66"/>
      <c r="Y89" s="66"/>
      <c r="Z89" s="66"/>
    </row>
    <row r="90" spans="1:26" s="67" customFormat="1" ht="9">
      <c r="A90" s="57">
        <v>1330</v>
      </c>
      <c r="B90" s="55" t="s">
        <v>530</v>
      </c>
      <c r="C90" s="63" t="s">
        <v>177</v>
      </c>
      <c r="D90" s="56" t="s">
        <v>178</v>
      </c>
      <c r="E90" s="63" t="s">
        <v>125</v>
      </c>
      <c r="F90" s="64" t="s">
        <v>126</v>
      </c>
      <c r="G90" s="57">
        <v>24</v>
      </c>
      <c r="H90" s="57">
        <v>24</v>
      </c>
      <c r="I90" s="57">
        <v>38</v>
      </c>
      <c r="J90" s="57" t="s">
        <v>138</v>
      </c>
      <c r="K90" s="57"/>
      <c r="L90" s="63" t="s">
        <v>125</v>
      </c>
      <c r="M90" s="104" t="s">
        <v>147</v>
      </c>
      <c r="N90" s="57" t="s">
        <v>459</v>
      </c>
      <c r="O90" s="57" t="s">
        <v>141</v>
      </c>
      <c r="P90" s="57" t="s">
        <v>142</v>
      </c>
      <c r="Q90" s="65"/>
      <c r="R90" s="65"/>
      <c r="S90" s="65"/>
      <c r="T90" s="65"/>
      <c r="U90" s="65"/>
      <c r="V90" s="66"/>
      <c r="W90" s="66"/>
      <c r="X90" s="66"/>
      <c r="Y90" s="66"/>
      <c r="Z90" s="66"/>
    </row>
    <row r="91" spans="1:26" s="67" customFormat="1" ht="16.5">
      <c r="A91" s="57">
        <v>1159</v>
      </c>
      <c r="B91" s="57" t="s">
        <v>530</v>
      </c>
      <c r="C91" s="63" t="s">
        <v>452</v>
      </c>
      <c r="D91" s="74" t="s">
        <v>0</v>
      </c>
      <c r="E91" s="63" t="s">
        <v>129</v>
      </c>
      <c r="F91" s="64" t="s">
        <v>130</v>
      </c>
      <c r="G91" s="57">
        <v>22</v>
      </c>
      <c r="H91" s="57">
        <v>18</v>
      </c>
      <c r="I91" s="57">
        <v>26</v>
      </c>
      <c r="J91" s="57" t="s">
        <v>138</v>
      </c>
      <c r="K91" s="57" t="s">
        <v>146</v>
      </c>
      <c r="L91" s="63" t="s">
        <v>129</v>
      </c>
      <c r="M91" s="104" t="s">
        <v>147</v>
      </c>
      <c r="N91" s="57">
        <v>26</v>
      </c>
      <c r="O91" s="57" t="s">
        <v>141</v>
      </c>
      <c r="P91" s="57" t="s">
        <v>142</v>
      </c>
      <c r="Q91" s="65"/>
      <c r="R91" s="65"/>
      <c r="S91" s="65"/>
      <c r="T91" s="65"/>
      <c r="U91" s="65"/>
      <c r="V91" s="66"/>
      <c r="W91" s="66"/>
      <c r="X91" s="66"/>
      <c r="Y91" s="66"/>
      <c r="Z91" s="66"/>
    </row>
    <row r="92" spans="1:26" s="67" customFormat="1" ht="9">
      <c r="A92" s="57">
        <v>1131</v>
      </c>
      <c r="B92" s="57" t="s">
        <v>530</v>
      </c>
      <c r="C92" s="63" t="s">
        <v>337</v>
      </c>
      <c r="D92" s="119" t="s">
        <v>234</v>
      </c>
      <c r="E92" s="55" t="s">
        <v>131</v>
      </c>
      <c r="F92" s="64" t="s">
        <v>132</v>
      </c>
      <c r="G92" s="57">
        <v>18</v>
      </c>
      <c r="H92" s="57">
        <v>14</v>
      </c>
      <c r="I92" s="57">
        <v>21</v>
      </c>
      <c r="J92" s="57" t="s">
        <v>138</v>
      </c>
      <c r="K92" s="57" t="s">
        <v>146</v>
      </c>
      <c r="L92" s="55" t="s">
        <v>131</v>
      </c>
      <c r="M92" s="104" t="s">
        <v>147</v>
      </c>
      <c r="N92" s="57">
        <v>27</v>
      </c>
      <c r="O92" s="57" t="s">
        <v>141</v>
      </c>
      <c r="P92" s="57" t="s">
        <v>142</v>
      </c>
      <c r="Q92" s="65"/>
      <c r="R92" s="65"/>
      <c r="S92" s="65"/>
      <c r="T92" s="65"/>
      <c r="U92" s="65"/>
      <c r="V92" s="66"/>
      <c r="W92" s="66"/>
      <c r="X92" s="66"/>
      <c r="Y92" s="66"/>
      <c r="Z92" s="66"/>
    </row>
    <row r="93" spans="1:26" s="67" customFormat="1" ht="9">
      <c r="A93" s="57">
        <v>1227</v>
      </c>
      <c r="B93" s="57" t="s">
        <v>530</v>
      </c>
      <c r="C93" s="63" t="s">
        <v>39</v>
      </c>
      <c r="D93" s="56" t="s">
        <v>40</v>
      </c>
      <c r="E93" s="63" t="s">
        <v>131</v>
      </c>
      <c r="F93" s="64" t="s">
        <v>132</v>
      </c>
      <c r="G93" s="57">
        <v>18</v>
      </c>
      <c r="H93" s="57">
        <v>14</v>
      </c>
      <c r="I93" s="57">
        <v>21</v>
      </c>
      <c r="J93" s="57" t="s">
        <v>138</v>
      </c>
      <c r="K93" s="57" t="s">
        <v>146</v>
      </c>
      <c r="L93" s="63" t="s">
        <v>131</v>
      </c>
      <c r="M93" s="104" t="s">
        <v>147</v>
      </c>
      <c r="N93" s="57">
        <v>27</v>
      </c>
      <c r="O93" s="57" t="s">
        <v>141</v>
      </c>
      <c r="P93" s="57" t="s">
        <v>142</v>
      </c>
      <c r="Q93" s="65"/>
      <c r="R93" s="65"/>
      <c r="S93" s="65"/>
      <c r="T93" s="65"/>
      <c r="U93" s="65"/>
      <c r="V93" s="66"/>
      <c r="W93" s="66"/>
      <c r="X93" s="66"/>
      <c r="Y93" s="66"/>
      <c r="Z93" s="66"/>
    </row>
    <row r="94" spans="1:26" s="67" customFormat="1" ht="9">
      <c r="A94" s="57">
        <v>1244</v>
      </c>
      <c r="B94" s="57" t="s">
        <v>530</v>
      </c>
      <c r="C94" s="63" t="s">
        <v>41</v>
      </c>
      <c r="D94" s="122" t="s">
        <v>375</v>
      </c>
      <c r="E94" s="55" t="s">
        <v>131</v>
      </c>
      <c r="F94" s="64" t="s">
        <v>132</v>
      </c>
      <c r="G94" s="57">
        <v>18</v>
      </c>
      <c r="H94" s="57">
        <v>14</v>
      </c>
      <c r="I94" s="57">
        <v>21</v>
      </c>
      <c r="J94" s="57" t="s">
        <v>138</v>
      </c>
      <c r="K94" s="57" t="s">
        <v>146</v>
      </c>
      <c r="L94" s="55" t="s">
        <v>131</v>
      </c>
      <c r="M94" s="104" t="s">
        <v>147</v>
      </c>
      <c r="N94" s="57">
        <v>27</v>
      </c>
      <c r="O94" s="57" t="s">
        <v>141</v>
      </c>
      <c r="P94" s="57" t="s">
        <v>142</v>
      </c>
      <c r="Q94" s="65"/>
      <c r="R94" s="65"/>
      <c r="S94" s="65"/>
      <c r="T94" s="65"/>
      <c r="U94" s="65"/>
      <c r="V94" s="66"/>
      <c r="W94" s="66"/>
      <c r="X94" s="66"/>
      <c r="Y94" s="66"/>
      <c r="Z94" s="66"/>
    </row>
    <row r="95" spans="1:26" s="67" customFormat="1" ht="9">
      <c r="A95" s="57">
        <v>1291</v>
      </c>
      <c r="B95" s="55" t="s">
        <v>531</v>
      </c>
      <c r="C95" s="63" t="s">
        <v>45</v>
      </c>
      <c r="D95" s="121" t="s">
        <v>501</v>
      </c>
      <c r="E95" s="55" t="s">
        <v>127</v>
      </c>
      <c r="F95" s="64" t="s">
        <v>128</v>
      </c>
      <c r="G95" s="57">
        <v>25</v>
      </c>
      <c r="H95" s="57">
        <v>25</v>
      </c>
      <c r="I95" s="57">
        <v>42</v>
      </c>
      <c r="J95" s="57" t="s">
        <v>138</v>
      </c>
      <c r="K95" s="57" t="s">
        <v>146</v>
      </c>
      <c r="L95" s="55" t="s">
        <v>127</v>
      </c>
      <c r="M95" s="104" t="s">
        <v>139</v>
      </c>
      <c r="N95" s="57">
        <v>24</v>
      </c>
      <c r="O95" s="57" t="s">
        <v>141</v>
      </c>
      <c r="P95" s="57" t="s">
        <v>142</v>
      </c>
      <c r="Q95" s="65"/>
      <c r="R95" s="65"/>
      <c r="S95" s="65"/>
      <c r="T95" s="65"/>
      <c r="U95" s="65"/>
      <c r="V95" s="66"/>
      <c r="W95" s="66"/>
      <c r="X95" s="66"/>
      <c r="Y95" s="66"/>
      <c r="Z95" s="66"/>
    </row>
    <row r="96" spans="1:26" s="67" customFormat="1" ht="9">
      <c r="A96" s="57">
        <v>1010</v>
      </c>
      <c r="B96" s="57" t="s">
        <v>531</v>
      </c>
      <c r="C96" s="63" t="s">
        <v>334</v>
      </c>
      <c r="D96" s="58" t="s">
        <v>335</v>
      </c>
      <c r="E96" s="63" t="s">
        <v>129</v>
      </c>
      <c r="F96" s="64" t="s">
        <v>130</v>
      </c>
      <c r="G96" s="57">
        <v>22</v>
      </c>
      <c r="H96" s="57">
        <v>18</v>
      </c>
      <c r="I96" s="57">
        <v>26</v>
      </c>
      <c r="J96" s="57" t="s">
        <v>138</v>
      </c>
      <c r="K96" s="57" t="s">
        <v>146</v>
      </c>
      <c r="L96" s="63" t="s">
        <v>129</v>
      </c>
      <c r="M96" s="104" t="s">
        <v>147</v>
      </c>
      <c r="N96" s="57">
        <v>26</v>
      </c>
      <c r="O96" s="57" t="s">
        <v>141</v>
      </c>
      <c r="P96" s="57" t="s">
        <v>142</v>
      </c>
      <c r="Q96" s="65"/>
      <c r="R96" s="65"/>
      <c r="S96" s="65"/>
      <c r="T96" s="65"/>
      <c r="U96" s="65"/>
      <c r="V96" s="66"/>
      <c r="W96" s="66"/>
      <c r="X96" s="66"/>
      <c r="Y96" s="66"/>
      <c r="Z96" s="66"/>
    </row>
    <row r="97" spans="1:26" s="67" customFormat="1" ht="9">
      <c r="A97" s="57">
        <v>1226</v>
      </c>
      <c r="B97" s="57" t="s">
        <v>531</v>
      </c>
      <c r="C97" s="63" t="s">
        <v>48</v>
      </c>
      <c r="D97" s="56" t="s">
        <v>40</v>
      </c>
      <c r="E97" s="63" t="s">
        <v>131</v>
      </c>
      <c r="F97" s="64" t="s">
        <v>132</v>
      </c>
      <c r="G97" s="57">
        <v>18</v>
      </c>
      <c r="H97" s="57">
        <v>14</v>
      </c>
      <c r="I97" s="57">
        <v>21</v>
      </c>
      <c r="J97" s="57" t="s">
        <v>138</v>
      </c>
      <c r="K97" s="57" t="s">
        <v>146</v>
      </c>
      <c r="L97" s="63" t="s">
        <v>131</v>
      </c>
      <c r="M97" s="104" t="s">
        <v>147</v>
      </c>
      <c r="N97" s="57">
        <v>27</v>
      </c>
      <c r="O97" s="57" t="s">
        <v>141</v>
      </c>
      <c r="P97" s="57" t="s">
        <v>142</v>
      </c>
      <c r="Q97" s="65"/>
      <c r="R97" s="65"/>
      <c r="S97" s="65"/>
      <c r="T97" s="65"/>
      <c r="U97" s="65"/>
      <c r="V97" s="66"/>
      <c r="W97" s="66"/>
      <c r="X97" s="66"/>
      <c r="Y97" s="66"/>
      <c r="Z97" s="66"/>
    </row>
    <row r="98" spans="1:26" s="67" customFormat="1" ht="9" customHeight="1">
      <c r="A98" s="57">
        <v>1295</v>
      </c>
      <c r="B98" s="55" t="s">
        <v>532</v>
      </c>
      <c r="C98" s="63" t="s">
        <v>49</v>
      </c>
      <c r="D98" s="121" t="s">
        <v>50</v>
      </c>
      <c r="E98" s="55" t="s">
        <v>127</v>
      </c>
      <c r="F98" s="64" t="s">
        <v>128</v>
      </c>
      <c r="G98" s="57">
        <v>22</v>
      </c>
      <c r="H98" s="57">
        <v>22</v>
      </c>
      <c r="I98" s="57">
        <v>35</v>
      </c>
      <c r="J98" s="57" t="s">
        <v>138</v>
      </c>
      <c r="K98" s="57" t="s">
        <v>146</v>
      </c>
      <c r="L98" s="55" t="s">
        <v>127</v>
      </c>
      <c r="M98" s="104" t="s">
        <v>139</v>
      </c>
      <c r="N98" s="57">
        <v>28</v>
      </c>
      <c r="O98" s="57" t="s">
        <v>141</v>
      </c>
      <c r="P98" s="57" t="s">
        <v>142</v>
      </c>
      <c r="Q98" s="65"/>
      <c r="R98" s="65"/>
      <c r="S98" s="65"/>
      <c r="T98" s="65"/>
      <c r="U98" s="65"/>
      <c r="V98" s="66"/>
      <c r="W98" s="66"/>
      <c r="X98" s="66"/>
      <c r="Y98" s="66"/>
      <c r="Z98" s="66"/>
    </row>
    <row r="99" spans="1:26" s="67" customFormat="1" ht="12" customHeight="1">
      <c r="A99" s="229" t="s">
        <v>891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1"/>
      <c r="Q99" s="65"/>
      <c r="R99" s="65"/>
      <c r="S99" s="65"/>
      <c r="T99" s="65"/>
      <c r="U99" s="65"/>
      <c r="V99" s="66"/>
      <c r="W99" s="66"/>
      <c r="X99" s="66"/>
      <c r="Y99" s="66"/>
      <c r="Z99" s="66"/>
    </row>
    <row r="100" spans="1:26" s="67" customFormat="1" ht="16.5">
      <c r="A100" s="57">
        <v>1189</v>
      </c>
      <c r="B100" s="57" t="s">
        <v>543</v>
      </c>
      <c r="C100" s="63" t="s">
        <v>148</v>
      </c>
      <c r="D100" s="56" t="s">
        <v>892</v>
      </c>
      <c r="E100" s="63" t="s">
        <v>125</v>
      </c>
      <c r="F100" s="64" t="s">
        <v>126</v>
      </c>
      <c r="G100" s="57">
        <v>28</v>
      </c>
      <c r="H100" s="57">
        <v>28</v>
      </c>
      <c r="I100" s="57">
        <v>51</v>
      </c>
      <c r="J100" s="57" t="s">
        <v>138</v>
      </c>
      <c r="K100" s="57" t="s">
        <v>146</v>
      </c>
      <c r="L100" s="63" t="s">
        <v>125</v>
      </c>
      <c r="M100" s="104" t="s">
        <v>139</v>
      </c>
      <c r="N100" s="57">
        <v>2</v>
      </c>
      <c r="O100" s="57" t="s">
        <v>141</v>
      </c>
      <c r="P100" s="57" t="s">
        <v>142</v>
      </c>
      <c r="Q100" s="65"/>
      <c r="R100" s="65"/>
      <c r="S100" s="65"/>
      <c r="T100" s="65"/>
      <c r="U100" s="65"/>
      <c r="V100" s="66"/>
      <c r="W100" s="66"/>
      <c r="X100" s="66"/>
      <c r="Y100" s="66"/>
      <c r="Z100" s="66"/>
    </row>
    <row r="101" spans="1:26" s="67" customFormat="1" ht="9">
      <c r="A101" s="57">
        <v>1198</v>
      </c>
      <c r="B101" s="57" t="s">
        <v>543</v>
      </c>
      <c r="C101" s="63" t="s">
        <v>201</v>
      </c>
      <c r="D101" s="56" t="s">
        <v>202</v>
      </c>
      <c r="E101" s="63" t="s">
        <v>129</v>
      </c>
      <c r="F101" s="64" t="s">
        <v>130</v>
      </c>
      <c r="G101" s="57">
        <v>22</v>
      </c>
      <c r="H101" s="57">
        <v>18</v>
      </c>
      <c r="I101" s="57">
        <v>33</v>
      </c>
      <c r="J101" s="57" t="s">
        <v>138</v>
      </c>
      <c r="K101" s="57" t="s">
        <v>146</v>
      </c>
      <c r="L101" s="63" t="s">
        <v>129</v>
      </c>
      <c r="M101" s="104" t="s">
        <v>147</v>
      </c>
      <c r="N101" s="57">
        <v>26</v>
      </c>
      <c r="O101" s="57" t="s">
        <v>141</v>
      </c>
      <c r="P101" s="57" t="s">
        <v>142</v>
      </c>
      <c r="Q101" s="65"/>
      <c r="R101" s="65"/>
      <c r="S101" s="65"/>
      <c r="T101" s="65"/>
      <c r="U101" s="65"/>
      <c r="V101" s="66"/>
      <c r="W101" s="66"/>
      <c r="X101" s="66"/>
      <c r="Y101" s="66"/>
      <c r="Z101" s="66"/>
    </row>
    <row r="102" spans="1:26" s="67" customFormat="1" ht="9">
      <c r="A102" s="57">
        <v>1012</v>
      </c>
      <c r="B102" s="57" t="s">
        <v>543</v>
      </c>
      <c r="C102" s="63" t="s">
        <v>205</v>
      </c>
      <c r="D102" s="119" t="s">
        <v>166</v>
      </c>
      <c r="E102" s="63" t="s">
        <v>131</v>
      </c>
      <c r="F102" s="64" t="s">
        <v>132</v>
      </c>
      <c r="G102" s="57">
        <v>18</v>
      </c>
      <c r="H102" s="57">
        <v>14</v>
      </c>
      <c r="I102" s="57">
        <v>28</v>
      </c>
      <c r="J102" s="57" t="s">
        <v>138</v>
      </c>
      <c r="K102" s="57" t="s">
        <v>146</v>
      </c>
      <c r="L102" s="63" t="s">
        <v>131</v>
      </c>
      <c r="M102" s="104" t="s">
        <v>147</v>
      </c>
      <c r="N102" s="57">
        <v>27</v>
      </c>
      <c r="O102" s="57" t="s">
        <v>141</v>
      </c>
      <c r="P102" s="57" t="s">
        <v>142</v>
      </c>
      <c r="Q102" s="65"/>
      <c r="R102" s="65"/>
      <c r="S102" s="65"/>
      <c r="T102" s="65"/>
      <c r="U102" s="65"/>
      <c r="V102" s="66"/>
      <c r="W102" s="66"/>
      <c r="X102" s="66"/>
      <c r="Y102" s="66"/>
      <c r="Z102" s="66"/>
    </row>
    <row r="103" spans="1:26" s="67" customFormat="1" ht="9">
      <c r="A103" s="57">
        <v>1032</v>
      </c>
      <c r="B103" s="57" t="s">
        <v>543</v>
      </c>
      <c r="C103" s="63" t="s">
        <v>218</v>
      </c>
      <c r="D103" s="119" t="s">
        <v>166</v>
      </c>
      <c r="E103" s="63" t="s">
        <v>131</v>
      </c>
      <c r="F103" s="64" t="s">
        <v>132</v>
      </c>
      <c r="G103" s="57">
        <v>18</v>
      </c>
      <c r="H103" s="57">
        <v>14</v>
      </c>
      <c r="I103" s="57">
        <v>28</v>
      </c>
      <c r="J103" s="57" t="s">
        <v>138</v>
      </c>
      <c r="K103" s="57" t="s">
        <v>146</v>
      </c>
      <c r="L103" s="63" t="s">
        <v>131</v>
      </c>
      <c r="M103" s="104" t="s">
        <v>147</v>
      </c>
      <c r="N103" s="57">
        <v>27</v>
      </c>
      <c r="O103" s="57" t="s">
        <v>141</v>
      </c>
      <c r="P103" s="57" t="s">
        <v>142</v>
      </c>
      <c r="Q103" s="65"/>
      <c r="R103" s="65"/>
      <c r="S103" s="65"/>
      <c r="T103" s="65"/>
      <c r="U103" s="65"/>
      <c r="V103" s="66"/>
      <c r="W103" s="66"/>
      <c r="X103" s="66"/>
      <c r="Y103" s="66"/>
      <c r="Z103" s="66"/>
    </row>
    <row r="104" spans="1:26" s="67" customFormat="1" ht="9">
      <c r="A104" s="57">
        <v>1014</v>
      </c>
      <c r="B104" s="57" t="s">
        <v>543</v>
      </c>
      <c r="C104" s="63" t="s">
        <v>163</v>
      </c>
      <c r="D104" s="119" t="s">
        <v>166</v>
      </c>
      <c r="E104" s="63" t="s">
        <v>131</v>
      </c>
      <c r="F104" s="64" t="s">
        <v>132</v>
      </c>
      <c r="G104" s="57">
        <v>18</v>
      </c>
      <c r="H104" s="57">
        <v>14</v>
      </c>
      <c r="I104" s="57">
        <v>28</v>
      </c>
      <c r="J104" s="57" t="s">
        <v>138</v>
      </c>
      <c r="K104" s="57" t="s">
        <v>146</v>
      </c>
      <c r="L104" s="63" t="s">
        <v>131</v>
      </c>
      <c r="M104" s="104" t="s">
        <v>147</v>
      </c>
      <c r="N104" s="57">
        <v>27</v>
      </c>
      <c r="O104" s="57" t="s">
        <v>141</v>
      </c>
      <c r="P104" s="57" t="s">
        <v>142</v>
      </c>
      <c r="Q104" s="65"/>
      <c r="R104" s="65"/>
      <c r="S104" s="65"/>
      <c r="T104" s="65"/>
      <c r="U104" s="65"/>
      <c r="V104" s="66"/>
      <c r="W104" s="66"/>
      <c r="X104" s="66"/>
      <c r="Y104" s="66"/>
      <c r="Z104" s="66"/>
    </row>
    <row r="105" spans="1:26" s="67" customFormat="1" ht="9">
      <c r="A105" s="57">
        <v>1134</v>
      </c>
      <c r="B105" s="57" t="s">
        <v>543</v>
      </c>
      <c r="C105" s="63" t="s">
        <v>228</v>
      </c>
      <c r="D105" s="119" t="s">
        <v>166</v>
      </c>
      <c r="E105" s="55" t="s">
        <v>131</v>
      </c>
      <c r="F105" s="64" t="s">
        <v>132</v>
      </c>
      <c r="G105" s="57">
        <v>14</v>
      </c>
      <c r="H105" s="57">
        <v>14</v>
      </c>
      <c r="I105" s="57">
        <v>28</v>
      </c>
      <c r="J105" s="57" t="s">
        <v>138</v>
      </c>
      <c r="K105" s="57" t="s">
        <v>146</v>
      </c>
      <c r="L105" s="55" t="s">
        <v>131</v>
      </c>
      <c r="M105" s="104" t="s">
        <v>147</v>
      </c>
      <c r="N105" s="57">
        <v>27</v>
      </c>
      <c r="O105" s="57" t="s">
        <v>141</v>
      </c>
      <c r="P105" s="57" t="s">
        <v>142</v>
      </c>
      <c r="Q105" s="65"/>
      <c r="R105" s="65"/>
      <c r="S105" s="65"/>
      <c r="T105" s="65"/>
      <c r="U105" s="65"/>
      <c r="V105" s="66"/>
      <c r="W105" s="66"/>
      <c r="X105" s="66"/>
      <c r="Y105" s="66"/>
      <c r="Z105" s="66"/>
    </row>
    <row r="106" spans="1:26" s="67" customFormat="1" ht="9">
      <c r="A106" s="57">
        <v>1023</v>
      </c>
      <c r="B106" s="57" t="s">
        <v>543</v>
      </c>
      <c r="C106" s="63" t="s">
        <v>210</v>
      </c>
      <c r="D106" s="119" t="s">
        <v>166</v>
      </c>
      <c r="E106" s="63" t="s">
        <v>131</v>
      </c>
      <c r="F106" s="64" t="s">
        <v>132</v>
      </c>
      <c r="G106" s="57">
        <v>18</v>
      </c>
      <c r="H106" s="57">
        <v>14</v>
      </c>
      <c r="I106" s="57">
        <v>28</v>
      </c>
      <c r="J106" s="57" t="s">
        <v>138</v>
      </c>
      <c r="K106" s="57" t="s">
        <v>146</v>
      </c>
      <c r="L106" s="63" t="s">
        <v>131</v>
      </c>
      <c r="M106" s="104" t="s">
        <v>147</v>
      </c>
      <c r="N106" s="57">
        <v>27</v>
      </c>
      <c r="O106" s="57" t="s">
        <v>141</v>
      </c>
      <c r="P106" s="57" t="s">
        <v>142</v>
      </c>
      <c r="Q106" s="65"/>
      <c r="R106" s="65"/>
      <c r="S106" s="65"/>
      <c r="T106" s="65"/>
      <c r="U106" s="65"/>
      <c r="V106" s="66"/>
      <c r="W106" s="66"/>
      <c r="X106" s="66"/>
      <c r="Y106" s="66"/>
      <c r="Z106" s="66"/>
    </row>
    <row r="107" spans="1:26" s="67" customFormat="1" ht="9">
      <c r="A107" s="57">
        <v>1029</v>
      </c>
      <c r="B107" s="57" t="s">
        <v>543</v>
      </c>
      <c r="C107" s="63" t="s">
        <v>216</v>
      </c>
      <c r="D107" s="119" t="s">
        <v>166</v>
      </c>
      <c r="E107" s="63" t="s">
        <v>131</v>
      </c>
      <c r="F107" s="64" t="s">
        <v>132</v>
      </c>
      <c r="G107" s="57">
        <v>18</v>
      </c>
      <c r="H107" s="57">
        <v>14</v>
      </c>
      <c r="I107" s="57">
        <v>28</v>
      </c>
      <c r="J107" s="57" t="s">
        <v>138</v>
      </c>
      <c r="K107" s="57" t="s">
        <v>146</v>
      </c>
      <c r="L107" s="63" t="s">
        <v>131</v>
      </c>
      <c r="M107" s="104" t="s">
        <v>147</v>
      </c>
      <c r="N107" s="57">
        <v>27</v>
      </c>
      <c r="O107" s="57" t="s">
        <v>141</v>
      </c>
      <c r="P107" s="57" t="s">
        <v>142</v>
      </c>
      <c r="Q107" s="65"/>
      <c r="R107" s="65"/>
      <c r="S107" s="65"/>
      <c r="T107" s="65"/>
      <c r="U107" s="65"/>
      <c r="V107" s="66"/>
      <c r="W107" s="66"/>
      <c r="X107" s="66"/>
      <c r="Y107" s="66"/>
      <c r="Z107" s="66"/>
    </row>
    <row r="108" spans="1:26" s="67" customFormat="1" ht="9">
      <c r="A108" s="57">
        <v>1130</v>
      </c>
      <c r="B108" s="57" t="s">
        <v>543</v>
      </c>
      <c r="C108" s="63" t="s">
        <v>226</v>
      </c>
      <c r="D108" s="119" t="s">
        <v>166</v>
      </c>
      <c r="E108" s="55" t="s">
        <v>131</v>
      </c>
      <c r="F108" s="64" t="s">
        <v>132</v>
      </c>
      <c r="G108" s="57">
        <v>18</v>
      </c>
      <c r="H108" s="57">
        <v>14</v>
      </c>
      <c r="I108" s="57">
        <v>28</v>
      </c>
      <c r="J108" s="57" t="s">
        <v>138</v>
      </c>
      <c r="K108" s="57" t="s">
        <v>146</v>
      </c>
      <c r="L108" s="55" t="s">
        <v>131</v>
      </c>
      <c r="M108" s="104" t="s">
        <v>147</v>
      </c>
      <c r="N108" s="57">
        <v>27</v>
      </c>
      <c r="O108" s="57" t="s">
        <v>141</v>
      </c>
      <c r="P108" s="57" t="s">
        <v>142</v>
      </c>
      <c r="Q108" s="65"/>
      <c r="R108" s="65"/>
      <c r="S108" s="65"/>
      <c r="T108" s="65"/>
      <c r="U108" s="65"/>
      <c r="V108" s="66"/>
      <c r="W108" s="66"/>
      <c r="X108" s="66"/>
      <c r="Y108" s="66"/>
      <c r="Z108" s="66"/>
    </row>
    <row r="109" spans="1:26" s="67" customFormat="1" ht="9">
      <c r="A109" s="57">
        <v>1129</v>
      </c>
      <c r="B109" s="57" t="s">
        <v>543</v>
      </c>
      <c r="C109" s="63" t="s">
        <v>223</v>
      </c>
      <c r="D109" s="119" t="s">
        <v>166</v>
      </c>
      <c r="E109" s="55" t="s">
        <v>131</v>
      </c>
      <c r="F109" s="64" t="s">
        <v>132</v>
      </c>
      <c r="G109" s="57">
        <v>18</v>
      </c>
      <c r="H109" s="57">
        <v>14</v>
      </c>
      <c r="I109" s="57">
        <v>28</v>
      </c>
      <c r="J109" s="57" t="s">
        <v>138</v>
      </c>
      <c r="K109" s="57" t="s">
        <v>146</v>
      </c>
      <c r="L109" s="55" t="s">
        <v>131</v>
      </c>
      <c r="M109" s="104" t="s">
        <v>147</v>
      </c>
      <c r="N109" s="57">
        <v>27</v>
      </c>
      <c r="O109" s="57" t="s">
        <v>141</v>
      </c>
      <c r="P109" s="57" t="s">
        <v>142</v>
      </c>
      <c r="Q109" s="65"/>
      <c r="R109" s="65"/>
      <c r="S109" s="65"/>
      <c r="T109" s="65"/>
      <c r="U109" s="65"/>
      <c r="V109" s="66"/>
      <c r="W109" s="66"/>
      <c r="X109" s="66"/>
      <c r="Y109" s="66"/>
      <c r="Z109" s="66"/>
    </row>
    <row r="110" spans="1:26" s="67" customFormat="1" ht="9">
      <c r="A110" s="57">
        <v>1034</v>
      </c>
      <c r="B110" s="57" t="s">
        <v>543</v>
      </c>
      <c r="C110" s="63" t="s">
        <v>220</v>
      </c>
      <c r="D110" s="119" t="s">
        <v>166</v>
      </c>
      <c r="E110" s="63" t="s">
        <v>131</v>
      </c>
      <c r="F110" s="64" t="s">
        <v>132</v>
      </c>
      <c r="G110" s="57">
        <v>18</v>
      </c>
      <c r="H110" s="57">
        <v>14</v>
      </c>
      <c r="I110" s="57">
        <v>28</v>
      </c>
      <c r="J110" s="57" t="s">
        <v>138</v>
      </c>
      <c r="K110" s="57" t="s">
        <v>146</v>
      </c>
      <c r="L110" s="63" t="s">
        <v>131</v>
      </c>
      <c r="M110" s="104" t="s">
        <v>147</v>
      </c>
      <c r="N110" s="57">
        <v>27</v>
      </c>
      <c r="O110" s="57" t="s">
        <v>141</v>
      </c>
      <c r="P110" s="57" t="s">
        <v>142</v>
      </c>
      <c r="Q110" s="65"/>
      <c r="R110" s="65"/>
      <c r="S110" s="65"/>
      <c r="T110" s="65"/>
      <c r="U110" s="65"/>
      <c r="V110" s="66"/>
      <c r="W110" s="66"/>
      <c r="X110" s="66"/>
      <c r="Y110" s="66"/>
      <c r="Z110" s="66"/>
    </row>
    <row r="111" spans="1:26" s="67" customFormat="1" ht="9">
      <c r="A111" s="57">
        <v>1216</v>
      </c>
      <c r="B111" s="57" t="s">
        <v>543</v>
      </c>
      <c r="C111" s="63" t="s">
        <v>232</v>
      </c>
      <c r="D111" s="121" t="s">
        <v>233</v>
      </c>
      <c r="E111" s="55" t="s">
        <v>131</v>
      </c>
      <c r="F111" s="64" t="s">
        <v>132</v>
      </c>
      <c r="G111" s="57">
        <v>14</v>
      </c>
      <c r="H111" s="57">
        <v>14</v>
      </c>
      <c r="I111" s="57">
        <v>21</v>
      </c>
      <c r="J111" s="57" t="s">
        <v>138</v>
      </c>
      <c r="K111" s="57" t="s">
        <v>146</v>
      </c>
      <c r="L111" s="55" t="s">
        <v>131</v>
      </c>
      <c r="M111" s="104" t="s">
        <v>147</v>
      </c>
      <c r="N111" s="57">
        <v>27</v>
      </c>
      <c r="O111" s="57" t="s">
        <v>141</v>
      </c>
      <c r="P111" s="57" t="s">
        <v>142</v>
      </c>
      <c r="Q111" s="65"/>
      <c r="R111" s="65"/>
      <c r="S111" s="65"/>
      <c r="T111" s="65"/>
      <c r="U111" s="65"/>
      <c r="V111" s="66"/>
      <c r="W111" s="66"/>
      <c r="X111" s="66"/>
      <c r="Y111" s="66"/>
      <c r="Z111" s="66"/>
    </row>
    <row r="112" spans="1:26" s="67" customFormat="1" ht="9">
      <c r="A112" s="57">
        <v>1240</v>
      </c>
      <c r="B112" s="57" t="s">
        <v>543</v>
      </c>
      <c r="C112" s="63" t="s">
        <v>238</v>
      </c>
      <c r="D112" s="121" t="s">
        <v>239</v>
      </c>
      <c r="E112" s="55" t="s">
        <v>131</v>
      </c>
      <c r="F112" s="64" t="s">
        <v>132</v>
      </c>
      <c r="G112" s="57">
        <v>14</v>
      </c>
      <c r="H112" s="57">
        <v>14</v>
      </c>
      <c r="I112" s="57">
        <v>28</v>
      </c>
      <c r="J112" s="57" t="s">
        <v>138</v>
      </c>
      <c r="K112" s="57" t="s">
        <v>146</v>
      </c>
      <c r="L112" s="55" t="s">
        <v>131</v>
      </c>
      <c r="M112" s="104" t="s">
        <v>147</v>
      </c>
      <c r="N112" s="57">
        <v>27</v>
      </c>
      <c r="O112" s="57" t="s">
        <v>141</v>
      </c>
      <c r="P112" s="57" t="s">
        <v>142</v>
      </c>
      <c r="Q112" s="65"/>
      <c r="R112" s="65"/>
      <c r="S112" s="65"/>
      <c r="T112" s="65"/>
      <c r="U112" s="65"/>
      <c r="V112" s="66"/>
      <c r="W112" s="66"/>
      <c r="X112" s="66"/>
      <c r="Y112" s="66"/>
      <c r="Z112" s="66"/>
    </row>
    <row r="113" spans="1:26" s="67" customFormat="1" ht="9">
      <c r="A113" s="57">
        <v>1241</v>
      </c>
      <c r="B113" s="57" t="s">
        <v>543</v>
      </c>
      <c r="C113" s="63" t="s">
        <v>242</v>
      </c>
      <c r="D113" s="121" t="s">
        <v>239</v>
      </c>
      <c r="E113" s="55" t="s">
        <v>131</v>
      </c>
      <c r="F113" s="64" t="s">
        <v>132</v>
      </c>
      <c r="G113" s="57">
        <v>14</v>
      </c>
      <c r="H113" s="57">
        <v>14</v>
      </c>
      <c r="I113" s="57">
        <v>28</v>
      </c>
      <c r="J113" s="57" t="s">
        <v>138</v>
      </c>
      <c r="K113" s="57" t="s">
        <v>146</v>
      </c>
      <c r="L113" s="55" t="s">
        <v>131</v>
      </c>
      <c r="M113" s="104" t="s">
        <v>147</v>
      </c>
      <c r="N113" s="57">
        <v>27</v>
      </c>
      <c r="O113" s="57" t="s">
        <v>141</v>
      </c>
      <c r="P113" s="57" t="s">
        <v>142</v>
      </c>
      <c r="Q113" s="65"/>
      <c r="R113" s="65"/>
      <c r="S113" s="65"/>
      <c r="T113" s="65"/>
      <c r="U113" s="65"/>
      <c r="V113" s="66"/>
      <c r="W113" s="66"/>
      <c r="X113" s="66"/>
      <c r="Y113" s="66"/>
      <c r="Z113" s="66"/>
    </row>
    <row r="114" spans="1:26" s="67" customFormat="1" ht="9">
      <c r="A114" s="57">
        <v>1242</v>
      </c>
      <c r="B114" s="57" t="s">
        <v>543</v>
      </c>
      <c r="C114" s="63" t="s">
        <v>245</v>
      </c>
      <c r="D114" s="121" t="s">
        <v>239</v>
      </c>
      <c r="E114" s="55" t="s">
        <v>131</v>
      </c>
      <c r="F114" s="64" t="s">
        <v>132</v>
      </c>
      <c r="G114" s="57">
        <v>14</v>
      </c>
      <c r="H114" s="57">
        <v>14</v>
      </c>
      <c r="I114" s="57">
        <v>28</v>
      </c>
      <c r="J114" s="57" t="s">
        <v>138</v>
      </c>
      <c r="K114" s="57" t="s">
        <v>146</v>
      </c>
      <c r="L114" s="55" t="s">
        <v>131</v>
      </c>
      <c r="M114" s="104" t="s">
        <v>147</v>
      </c>
      <c r="N114" s="57">
        <v>27</v>
      </c>
      <c r="O114" s="57" t="s">
        <v>141</v>
      </c>
      <c r="P114" s="57" t="s">
        <v>142</v>
      </c>
      <c r="Q114" s="65"/>
      <c r="R114" s="65"/>
      <c r="S114" s="65"/>
      <c r="T114" s="65"/>
      <c r="U114" s="65"/>
      <c r="V114" s="66"/>
      <c r="W114" s="66"/>
      <c r="X114" s="66"/>
      <c r="Y114" s="66"/>
      <c r="Z114" s="66"/>
    </row>
    <row r="115" spans="1:26" s="67" customFormat="1" ht="12.75" customHeight="1">
      <c r="A115" s="229" t="s">
        <v>893</v>
      </c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1"/>
      <c r="Q115" s="65"/>
      <c r="R115" s="65"/>
      <c r="S115" s="65"/>
      <c r="T115" s="65"/>
      <c r="U115" s="65"/>
      <c r="V115" s="66"/>
      <c r="W115" s="66"/>
      <c r="X115" s="66"/>
      <c r="Y115" s="66"/>
      <c r="Z115" s="66"/>
    </row>
    <row r="116" spans="1:26" s="67" customFormat="1" ht="9">
      <c r="A116" s="57">
        <v>1006</v>
      </c>
      <c r="B116" s="57" t="s">
        <v>544</v>
      </c>
      <c r="C116" s="63" t="s">
        <v>499</v>
      </c>
      <c r="D116" s="119" t="s">
        <v>894</v>
      </c>
      <c r="E116" s="63" t="s">
        <v>125</v>
      </c>
      <c r="F116" s="64" t="s">
        <v>126</v>
      </c>
      <c r="G116" s="57">
        <v>28</v>
      </c>
      <c r="H116" s="57">
        <v>28</v>
      </c>
      <c r="I116" s="57">
        <v>49</v>
      </c>
      <c r="J116" s="57" t="s">
        <v>138</v>
      </c>
      <c r="K116" s="57" t="s">
        <v>146</v>
      </c>
      <c r="L116" s="63" t="s">
        <v>125</v>
      </c>
      <c r="M116" s="104" t="s">
        <v>139</v>
      </c>
      <c r="N116" s="57">
        <v>17</v>
      </c>
      <c r="O116" s="57" t="s">
        <v>141</v>
      </c>
      <c r="P116" s="57" t="s">
        <v>142</v>
      </c>
      <c r="Q116" s="65"/>
      <c r="R116" s="65"/>
      <c r="S116" s="65"/>
      <c r="T116" s="65"/>
      <c r="U116" s="65"/>
      <c r="V116" s="66"/>
      <c r="W116" s="66"/>
      <c r="X116" s="66"/>
      <c r="Y116" s="66"/>
      <c r="Z116" s="66"/>
    </row>
    <row r="117" spans="1:26" s="67" customFormat="1" ht="9">
      <c r="A117" s="57">
        <v>1142</v>
      </c>
      <c r="B117" s="57" t="s">
        <v>544</v>
      </c>
      <c r="C117" s="63" t="s">
        <v>221</v>
      </c>
      <c r="D117" s="119" t="s">
        <v>295</v>
      </c>
      <c r="E117" s="63" t="s">
        <v>127</v>
      </c>
      <c r="F117" s="64" t="s">
        <v>128</v>
      </c>
      <c r="G117" s="57">
        <v>22</v>
      </c>
      <c r="H117" s="57">
        <v>22</v>
      </c>
      <c r="I117" s="57">
        <v>36</v>
      </c>
      <c r="J117" s="57" t="s">
        <v>138</v>
      </c>
      <c r="K117" s="57" t="s">
        <v>146</v>
      </c>
      <c r="L117" s="63" t="s">
        <v>127</v>
      </c>
      <c r="M117" s="104" t="s">
        <v>139</v>
      </c>
      <c r="N117" s="57">
        <v>26</v>
      </c>
      <c r="O117" s="57" t="s">
        <v>141</v>
      </c>
      <c r="P117" s="57" t="s">
        <v>142</v>
      </c>
      <c r="Q117" s="65"/>
      <c r="R117" s="65"/>
      <c r="S117" s="65"/>
      <c r="T117" s="65"/>
      <c r="U117" s="65"/>
      <c r="V117" s="66"/>
      <c r="W117" s="66"/>
      <c r="X117" s="66"/>
      <c r="Y117" s="66"/>
      <c r="Z117" s="66"/>
    </row>
    <row r="118" spans="1:26" s="67" customFormat="1" ht="9">
      <c r="A118" s="57">
        <v>1127</v>
      </c>
      <c r="B118" s="57" t="s">
        <v>544</v>
      </c>
      <c r="C118" s="63" t="s">
        <v>296</v>
      </c>
      <c r="D118" s="56" t="s">
        <v>297</v>
      </c>
      <c r="E118" s="63" t="s">
        <v>129</v>
      </c>
      <c r="F118" s="64" t="s">
        <v>130</v>
      </c>
      <c r="G118" s="57">
        <v>16</v>
      </c>
      <c r="H118" s="57">
        <v>16</v>
      </c>
      <c r="I118" s="57">
        <v>24</v>
      </c>
      <c r="J118" s="57" t="s">
        <v>138</v>
      </c>
      <c r="K118" s="57" t="s">
        <v>146</v>
      </c>
      <c r="L118" s="63" t="s">
        <v>129</v>
      </c>
      <c r="M118" s="104" t="s">
        <v>139</v>
      </c>
      <c r="N118" s="57">
        <v>30</v>
      </c>
      <c r="O118" s="57" t="s">
        <v>141</v>
      </c>
      <c r="P118" s="57" t="s">
        <v>142</v>
      </c>
      <c r="Q118" s="65"/>
      <c r="R118" s="65"/>
      <c r="S118" s="65"/>
      <c r="T118" s="65"/>
      <c r="U118" s="65"/>
      <c r="V118" s="66"/>
      <c r="W118" s="66"/>
      <c r="X118" s="66"/>
      <c r="Y118" s="66"/>
      <c r="Z118" s="66"/>
    </row>
    <row r="119" spans="1:26" s="67" customFormat="1" ht="9">
      <c r="A119" s="57">
        <v>1260</v>
      </c>
      <c r="B119" s="57" t="s">
        <v>544</v>
      </c>
      <c r="C119" s="63" t="s">
        <v>448</v>
      </c>
      <c r="D119" s="121" t="s">
        <v>449</v>
      </c>
      <c r="E119" s="55" t="s">
        <v>129</v>
      </c>
      <c r="F119" s="64" t="s">
        <v>130</v>
      </c>
      <c r="G119" s="57">
        <v>16</v>
      </c>
      <c r="H119" s="57">
        <v>16</v>
      </c>
      <c r="I119" s="57">
        <v>24</v>
      </c>
      <c r="J119" s="57" t="s">
        <v>138</v>
      </c>
      <c r="K119" s="57" t="s">
        <v>146</v>
      </c>
      <c r="L119" s="55" t="s">
        <v>129</v>
      </c>
      <c r="M119" s="104" t="s">
        <v>139</v>
      </c>
      <c r="N119" s="57">
        <v>30</v>
      </c>
      <c r="O119" s="57" t="s">
        <v>141</v>
      </c>
      <c r="P119" s="57" t="s">
        <v>142</v>
      </c>
      <c r="Q119" s="65"/>
      <c r="R119" s="65"/>
      <c r="S119" s="65"/>
      <c r="T119" s="65"/>
      <c r="U119" s="65"/>
      <c r="V119" s="66"/>
      <c r="W119" s="66"/>
      <c r="X119" s="66"/>
      <c r="Y119" s="66"/>
      <c r="Z119" s="66"/>
    </row>
    <row r="120" spans="1:25" s="67" customFormat="1" ht="9">
      <c r="A120" s="72">
        <v>2044</v>
      </c>
      <c r="B120" s="57" t="s">
        <v>544</v>
      </c>
      <c r="C120" s="63" t="s">
        <v>514</v>
      </c>
      <c r="D120" s="121" t="s">
        <v>515</v>
      </c>
      <c r="E120" s="63" t="s">
        <v>131</v>
      </c>
      <c r="F120" s="63" t="s">
        <v>132</v>
      </c>
      <c r="G120" s="57">
        <v>14</v>
      </c>
      <c r="H120" s="57">
        <v>14</v>
      </c>
      <c r="I120" s="57">
        <v>16</v>
      </c>
      <c r="J120" s="57" t="s">
        <v>381</v>
      </c>
      <c r="K120" s="73" t="s">
        <v>146</v>
      </c>
      <c r="L120" s="63" t="s">
        <v>131</v>
      </c>
      <c r="M120" s="104" t="s">
        <v>139</v>
      </c>
      <c r="N120" s="57" t="s">
        <v>140</v>
      </c>
      <c r="O120" s="57" t="s">
        <v>141</v>
      </c>
      <c r="P120" s="57" t="s">
        <v>142</v>
      </c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1:26" s="67" customFormat="1" ht="11.25">
      <c r="A121" s="229" t="s">
        <v>555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1"/>
      <c r="Q121" s="65"/>
      <c r="R121" s="65"/>
      <c r="S121" s="65"/>
      <c r="T121" s="65"/>
      <c r="U121" s="65"/>
      <c r="V121" s="66"/>
      <c r="W121" s="66"/>
      <c r="X121" s="66"/>
      <c r="Y121" s="66"/>
      <c r="Z121" s="66"/>
    </row>
    <row r="122" spans="1:26" s="67" customFormat="1" ht="9">
      <c r="A122" s="57">
        <v>1190</v>
      </c>
      <c r="B122" s="57" t="s">
        <v>542</v>
      </c>
      <c r="C122" s="63" t="s">
        <v>417</v>
      </c>
      <c r="D122" s="56" t="s">
        <v>418</v>
      </c>
      <c r="E122" s="63" t="s">
        <v>125</v>
      </c>
      <c r="F122" s="64" t="s">
        <v>126</v>
      </c>
      <c r="G122" s="57">
        <v>30</v>
      </c>
      <c r="H122" s="57">
        <v>29</v>
      </c>
      <c r="I122" s="57">
        <v>45</v>
      </c>
      <c r="J122" s="57" t="s">
        <v>138</v>
      </c>
      <c r="K122" s="57" t="s">
        <v>146</v>
      </c>
      <c r="L122" s="63" t="s">
        <v>125</v>
      </c>
      <c r="M122" s="104" t="s">
        <v>139</v>
      </c>
      <c r="N122" s="57">
        <v>4</v>
      </c>
      <c r="O122" s="57" t="s">
        <v>141</v>
      </c>
      <c r="P122" s="57" t="s">
        <v>142</v>
      </c>
      <c r="Q122" s="65"/>
      <c r="R122" s="65"/>
      <c r="S122" s="65"/>
      <c r="T122" s="65"/>
      <c r="U122" s="65"/>
      <c r="V122" s="66"/>
      <c r="W122" s="66"/>
      <c r="X122" s="66"/>
      <c r="Y122" s="66"/>
      <c r="Z122" s="66"/>
    </row>
    <row r="123" spans="1:26" s="67" customFormat="1" ht="9">
      <c r="A123" s="57">
        <v>1324</v>
      </c>
      <c r="B123" s="57" t="s">
        <v>527</v>
      </c>
      <c r="C123" s="63" t="s">
        <v>167</v>
      </c>
      <c r="D123" s="56" t="s">
        <v>168</v>
      </c>
      <c r="E123" s="63" t="s">
        <v>125</v>
      </c>
      <c r="F123" s="64" t="s">
        <v>126</v>
      </c>
      <c r="G123" s="57">
        <v>24</v>
      </c>
      <c r="H123" s="57">
        <v>24</v>
      </c>
      <c r="I123" s="57">
        <v>38</v>
      </c>
      <c r="J123" s="57" t="s">
        <v>138</v>
      </c>
      <c r="K123" s="57"/>
      <c r="L123" s="63" t="s">
        <v>125</v>
      </c>
      <c r="M123" s="104" t="s">
        <v>147</v>
      </c>
      <c r="N123" s="57" t="s">
        <v>459</v>
      </c>
      <c r="O123" s="57" t="s">
        <v>141</v>
      </c>
      <c r="P123" s="57" t="s">
        <v>142</v>
      </c>
      <c r="Q123" s="65"/>
      <c r="R123" s="65"/>
      <c r="S123" s="65"/>
      <c r="T123" s="65"/>
      <c r="U123" s="65"/>
      <c r="V123" s="66"/>
      <c r="W123" s="66"/>
      <c r="X123" s="66"/>
      <c r="Y123" s="66"/>
      <c r="Z123" s="66"/>
    </row>
    <row r="124" spans="1:26" s="67" customFormat="1" ht="9">
      <c r="A124" s="57">
        <v>1158</v>
      </c>
      <c r="B124" s="57" t="s">
        <v>527</v>
      </c>
      <c r="C124" s="63" t="s">
        <v>450</v>
      </c>
      <c r="D124" s="56" t="s">
        <v>451</v>
      </c>
      <c r="E124" s="63" t="s">
        <v>129</v>
      </c>
      <c r="F124" s="64" t="s">
        <v>130</v>
      </c>
      <c r="G124" s="57">
        <v>22</v>
      </c>
      <c r="H124" s="57">
        <v>18</v>
      </c>
      <c r="I124" s="57">
        <v>26</v>
      </c>
      <c r="J124" s="57" t="s">
        <v>138</v>
      </c>
      <c r="K124" s="57" t="s">
        <v>146</v>
      </c>
      <c r="L124" s="63" t="s">
        <v>129</v>
      </c>
      <c r="M124" s="104" t="s">
        <v>147</v>
      </c>
      <c r="N124" s="57">
        <v>26</v>
      </c>
      <c r="O124" s="57" t="s">
        <v>141</v>
      </c>
      <c r="P124" s="57" t="s">
        <v>142</v>
      </c>
      <c r="Q124" s="65"/>
      <c r="R124" s="65"/>
      <c r="S124" s="65"/>
      <c r="T124" s="65"/>
      <c r="U124" s="65"/>
      <c r="V124" s="66"/>
      <c r="W124" s="66"/>
      <c r="X124" s="66"/>
      <c r="Y124" s="66"/>
      <c r="Z124" s="66"/>
    </row>
    <row r="125" spans="1:26" s="67" customFormat="1" ht="9">
      <c r="A125" s="57">
        <v>1328</v>
      </c>
      <c r="B125" s="57" t="s">
        <v>527</v>
      </c>
      <c r="C125" s="63" t="s">
        <v>189</v>
      </c>
      <c r="D125" s="119" t="s">
        <v>190</v>
      </c>
      <c r="E125" s="63" t="s">
        <v>129</v>
      </c>
      <c r="F125" s="64" t="s">
        <v>130</v>
      </c>
      <c r="G125" s="57">
        <v>18</v>
      </c>
      <c r="H125" s="57">
        <v>18</v>
      </c>
      <c r="I125" s="57">
        <v>22</v>
      </c>
      <c r="J125" s="57" t="s">
        <v>138</v>
      </c>
      <c r="K125" s="57"/>
      <c r="L125" s="63" t="s">
        <v>129</v>
      </c>
      <c r="M125" s="104" t="s">
        <v>147</v>
      </c>
      <c r="N125" s="57">
        <v>26</v>
      </c>
      <c r="O125" s="57" t="s">
        <v>141</v>
      </c>
      <c r="P125" s="57" t="s">
        <v>142</v>
      </c>
      <c r="Q125" s="65"/>
      <c r="R125" s="65"/>
      <c r="S125" s="65"/>
      <c r="T125" s="65"/>
      <c r="U125" s="65"/>
      <c r="V125" s="66"/>
      <c r="W125" s="66"/>
      <c r="X125" s="66"/>
      <c r="Y125" s="66"/>
      <c r="Z125" s="66"/>
    </row>
    <row r="126" spans="1:26" s="67" customFormat="1" ht="9">
      <c r="A126" s="57">
        <v>1028</v>
      </c>
      <c r="B126" s="57" t="s">
        <v>527</v>
      </c>
      <c r="C126" s="63" t="s">
        <v>298</v>
      </c>
      <c r="D126" s="119" t="s">
        <v>234</v>
      </c>
      <c r="E126" s="63" t="s">
        <v>131</v>
      </c>
      <c r="F126" s="64" t="s">
        <v>132</v>
      </c>
      <c r="G126" s="57">
        <v>18</v>
      </c>
      <c r="H126" s="57">
        <v>14</v>
      </c>
      <c r="I126" s="57">
        <v>21</v>
      </c>
      <c r="J126" s="57" t="s">
        <v>138</v>
      </c>
      <c r="K126" s="57" t="s">
        <v>146</v>
      </c>
      <c r="L126" s="63" t="s">
        <v>131</v>
      </c>
      <c r="M126" s="104" t="s">
        <v>147</v>
      </c>
      <c r="N126" s="57">
        <v>27</v>
      </c>
      <c r="O126" s="57" t="s">
        <v>141</v>
      </c>
      <c r="P126" s="57" t="s">
        <v>142</v>
      </c>
      <c r="Q126" s="65"/>
      <c r="R126" s="65"/>
      <c r="S126" s="65"/>
      <c r="T126" s="65"/>
      <c r="U126" s="65"/>
      <c r="V126" s="66"/>
      <c r="W126" s="66"/>
      <c r="X126" s="66"/>
      <c r="Y126" s="66"/>
      <c r="Z126" s="66"/>
    </row>
    <row r="127" spans="1:26" s="67" customFormat="1" ht="9">
      <c r="A127" s="57">
        <v>1011</v>
      </c>
      <c r="B127" s="57" t="s">
        <v>527</v>
      </c>
      <c r="C127" s="63" t="s">
        <v>301</v>
      </c>
      <c r="D127" s="119" t="s">
        <v>234</v>
      </c>
      <c r="E127" s="63" t="s">
        <v>131</v>
      </c>
      <c r="F127" s="64" t="s">
        <v>132</v>
      </c>
      <c r="G127" s="57">
        <v>18</v>
      </c>
      <c r="H127" s="57">
        <v>14</v>
      </c>
      <c r="I127" s="57">
        <v>21</v>
      </c>
      <c r="J127" s="57" t="s">
        <v>138</v>
      </c>
      <c r="K127" s="57" t="s">
        <v>146</v>
      </c>
      <c r="L127" s="63" t="s">
        <v>131</v>
      </c>
      <c r="M127" s="104" t="s">
        <v>147</v>
      </c>
      <c r="N127" s="57">
        <v>27</v>
      </c>
      <c r="O127" s="57" t="s">
        <v>141</v>
      </c>
      <c r="P127" s="57" t="s">
        <v>142</v>
      </c>
      <c r="Q127" s="65"/>
      <c r="R127" s="65"/>
      <c r="S127" s="65"/>
      <c r="T127" s="65"/>
      <c r="U127" s="65"/>
      <c r="V127" s="66"/>
      <c r="W127" s="66"/>
      <c r="X127" s="66"/>
      <c r="Y127" s="66"/>
      <c r="Z127" s="66"/>
    </row>
    <row r="128" spans="1:26" s="67" customFormat="1" ht="9">
      <c r="A128" s="57">
        <v>1140</v>
      </c>
      <c r="B128" s="57" t="s">
        <v>527</v>
      </c>
      <c r="C128" s="63" t="s">
        <v>424</v>
      </c>
      <c r="D128" s="119" t="s">
        <v>234</v>
      </c>
      <c r="E128" s="63" t="s">
        <v>131</v>
      </c>
      <c r="F128" s="64" t="s">
        <v>132</v>
      </c>
      <c r="G128" s="57">
        <v>18</v>
      </c>
      <c r="H128" s="57">
        <v>14</v>
      </c>
      <c r="I128" s="57">
        <v>21</v>
      </c>
      <c r="J128" s="57" t="s">
        <v>138</v>
      </c>
      <c r="K128" s="57" t="s">
        <v>146</v>
      </c>
      <c r="L128" s="63" t="s">
        <v>131</v>
      </c>
      <c r="M128" s="104" t="s">
        <v>147</v>
      </c>
      <c r="N128" s="57">
        <v>27</v>
      </c>
      <c r="O128" s="57" t="s">
        <v>141</v>
      </c>
      <c r="P128" s="57" t="s">
        <v>142</v>
      </c>
      <c r="Q128" s="65"/>
      <c r="R128" s="65"/>
      <c r="S128" s="65"/>
      <c r="T128" s="65"/>
      <c r="U128" s="65"/>
      <c r="V128" s="66"/>
      <c r="W128" s="66"/>
      <c r="X128" s="66"/>
      <c r="Y128" s="66"/>
      <c r="Z128" s="66"/>
    </row>
    <row r="129" spans="1:26" s="67" customFormat="1" ht="9">
      <c r="A129" s="57">
        <v>1225</v>
      </c>
      <c r="B129" s="57" t="s">
        <v>527</v>
      </c>
      <c r="C129" s="63" t="s">
        <v>15</v>
      </c>
      <c r="D129" s="56" t="s">
        <v>375</v>
      </c>
      <c r="E129" s="63" t="s">
        <v>131</v>
      </c>
      <c r="F129" s="64" t="s">
        <v>132</v>
      </c>
      <c r="G129" s="57">
        <v>18</v>
      </c>
      <c r="H129" s="57">
        <v>14</v>
      </c>
      <c r="I129" s="57">
        <v>21</v>
      </c>
      <c r="J129" s="57" t="s">
        <v>138</v>
      </c>
      <c r="K129" s="57" t="s">
        <v>146</v>
      </c>
      <c r="L129" s="63" t="s">
        <v>131</v>
      </c>
      <c r="M129" s="104" t="s">
        <v>147</v>
      </c>
      <c r="N129" s="57">
        <v>27</v>
      </c>
      <c r="O129" s="57" t="s">
        <v>141</v>
      </c>
      <c r="P129" s="57" t="s">
        <v>142</v>
      </c>
      <c r="Q129" s="65"/>
      <c r="R129" s="65"/>
      <c r="S129" s="65"/>
      <c r="T129" s="65"/>
      <c r="U129" s="65"/>
      <c r="V129" s="66"/>
      <c r="W129" s="66"/>
      <c r="X129" s="66"/>
      <c r="Y129" s="66"/>
      <c r="Z129" s="66"/>
    </row>
    <row r="130" spans="1:26" s="67" customFormat="1" ht="9">
      <c r="A130" s="57">
        <v>1245</v>
      </c>
      <c r="B130" s="57" t="s">
        <v>527</v>
      </c>
      <c r="C130" s="63" t="s">
        <v>16</v>
      </c>
      <c r="D130" s="122" t="s">
        <v>375</v>
      </c>
      <c r="E130" s="55" t="s">
        <v>131</v>
      </c>
      <c r="F130" s="64" t="s">
        <v>132</v>
      </c>
      <c r="G130" s="57">
        <v>18</v>
      </c>
      <c r="H130" s="57">
        <v>14</v>
      </c>
      <c r="I130" s="57">
        <v>21</v>
      </c>
      <c r="J130" s="57" t="s">
        <v>138</v>
      </c>
      <c r="K130" s="57" t="s">
        <v>146</v>
      </c>
      <c r="L130" s="55" t="s">
        <v>131</v>
      </c>
      <c r="M130" s="104" t="s">
        <v>147</v>
      </c>
      <c r="N130" s="57">
        <v>27</v>
      </c>
      <c r="O130" s="57" t="s">
        <v>141</v>
      </c>
      <c r="P130" s="57" t="s">
        <v>142</v>
      </c>
      <c r="Q130" s="65"/>
      <c r="R130" s="65"/>
      <c r="S130" s="65"/>
      <c r="T130" s="65"/>
      <c r="U130" s="65"/>
      <c r="V130" s="66"/>
      <c r="W130" s="66"/>
      <c r="X130" s="66"/>
      <c r="Y130" s="66"/>
      <c r="Z130" s="66"/>
    </row>
    <row r="131" spans="1:26" s="67" customFormat="1" ht="9">
      <c r="A131" s="57">
        <v>1300</v>
      </c>
      <c r="B131" s="55" t="s">
        <v>528</v>
      </c>
      <c r="C131" s="63" t="s">
        <v>196</v>
      </c>
      <c r="D131" s="121" t="s">
        <v>197</v>
      </c>
      <c r="E131" s="55" t="s">
        <v>129</v>
      </c>
      <c r="F131" s="64" t="s">
        <v>130</v>
      </c>
      <c r="G131" s="57">
        <v>16</v>
      </c>
      <c r="H131" s="57">
        <v>16</v>
      </c>
      <c r="I131" s="57">
        <v>22</v>
      </c>
      <c r="J131" s="57" t="s">
        <v>138</v>
      </c>
      <c r="K131" s="57" t="s">
        <v>146</v>
      </c>
      <c r="L131" s="55" t="s">
        <v>129</v>
      </c>
      <c r="M131" s="104" t="s">
        <v>453</v>
      </c>
      <c r="N131" s="57">
        <v>32</v>
      </c>
      <c r="O131" s="57" t="s">
        <v>141</v>
      </c>
      <c r="P131" s="57" t="s">
        <v>142</v>
      </c>
      <c r="Q131" s="65"/>
      <c r="R131" s="65"/>
      <c r="S131" s="65"/>
      <c r="T131" s="65"/>
      <c r="U131" s="65"/>
      <c r="V131" s="66"/>
      <c r="W131" s="66"/>
      <c r="X131" s="66"/>
      <c r="Y131" s="66"/>
      <c r="Z131" s="66"/>
    </row>
    <row r="132" spans="1:26" s="67" customFormat="1" ht="11.25">
      <c r="A132" s="232" t="s">
        <v>895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4"/>
      <c r="Q132" s="65"/>
      <c r="R132" s="65"/>
      <c r="S132" s="65"/>
      <c r="T132" s="65"/>
      <c r="U132" s="65"/>
      <c r="V132" s="66"/>
      <c r="W132" s="66"/>
      <c r="X132" s="66"/>
      <c r="Y132" s="66"/>
      <c r="Z132" s="66"/>
    </row>
    <row r="133" spans="1:26" s="67" customFormat="1" ht="16.5">
      <c r="A133" s="70">
        <v>1321</v>
      </c>
      <c r="B133" s="70" t="s">
        <v>525</v>
      </c>
      <c r="C133" s="71" t="s">
        <v>136</v>
      </c>
      <c r="D133" s="77" t="s">
        <v>502</v>
      </c>
      <c r="E133" s="71" t="s">
        <v>125</v>
      </c>
      <c r="F133" s="84" t="s">
        <v>126</v>
      </c>
      <c r="G133" s="70">
        <v>28</v>
      </c>
      <c r="H133" s="70">
        <v>28</v>
      </c>
      <c r="I133" s="70">
        <v>45</v>
      </c>
      <c r="J133" s="70" t="s">
        <v>138</v>
      </c>
      <c r="K133" s="70" t="s">
        <v>146</v>
      </c>
      <c r="L133" s="71" t="s">
        <v>125</v>
      </c>
      <c r="M133" s="108" t="s">
        <v>453</v>
      </c>
      <c r="N133" s="70" t="s">
        <v>459</v>
      </c>
      <c r="O133" s="70" t="s">
        <v>141</v>
      </c>
      <c r="P133" s="70" t="s">
        <v>142</v>
      </c>
      <c r="Q133" s="65"/>
      <c r="R133" s="65"/>
      <c r="S133" s="65"/>
      <c r="T133" s="65"/>
      <c r="U133" s="65"/>
      <c r="V133" s="66"/>
      <c r="W133" s="66"/>
      <c r="X133" s="66"/>
      <c r="Y133" s="66"/>
      <c r="Z133" s="66"/>
    </row>
    <row r="134" spans="1:26" s="67" customFormat="1" ht="9">
      <c r="A134" s="70">
        <v>1194</v>
      </c>
      <c r="B134" s="70" t="s">
        <v>526</v>
      </c>
      <c r="C134" s="71" t="s">
        <v>399</v>
      </c>
      <c r="D134" s="77" t="s">
        <v>187</v>
      </c>
      <c r="E134" s="71" t="s">
        <v>129</v>
      </c>
      <c r="F134" s="84" t="s">
        <v>130</v>
      </c>
      <c r="G134" s="70">
        <v>22</v>
      </c>
      <c r="H134" s="70">
        <v>18</v>
      </c>
      <c r="I134" s="70">
        <v>22</v>
      </c>
      <c r="J134" s="70" t="s">
        <v>138</v>
      </c>
      <c r="K134" s="70" t="s">
        <v>146</v>
      </c>
      <c r="L134" s="71" t="s">
        <v>129</v>
      </c>
      <c r="M134" s="108" t="s">
        <v>147</v>
      </c>
      <c r="N134" s="70">
        <v>26</v>
      </c>
      <c r="O134" s="70" t="s">
        <v>141</v>
      </c>
      <c r="P134" s="70" t="s">
        <v>142</v>
      </c>
      <c r="Q134" s="65"/>
      <c r="R134" s="65"/>
      <c r="S134" s="65"/>
      <c r="T134" s="65"/>
      <c r="U134" s="65"/>
      <c r="V134" s="66"/>
      <c r="W134" s="66"/>
      <c r="X134" s="66"/>
      <c r="Y134" s="66"/>
      <c r="Z134" s="66"/>
    </row>
    <row r="135" spans="1:21" s="67" customFormat="1" ht="9">
      <c r="A135" s="70">
        <v>1017</v>
      </c>
      <c r="B135" s="70" t="s">
        <v>526</v>
      </c>
      <c r="C135" s="71" t="s">
        <v>307</v>
      </c>
      <c r="D135" s="124" t="s">
        <v>308</v>
      </c>
      <c r="E135" s="71" t="s">
        <v>131</v>
      </c>
      <c r="F135" s="84" t="s">
        <v>132</v>
      </c>
      <c r="G135" s="70">
        <v>17</v>
      </c>
      <c r="H135" s="70">
        <v>14</v>
      </c>
      <c r="I135" s="70">
        <v>21</v>
      </c>
      <c r="J135" s="70" t="s">
        <v>138</v>
      </c>
      <c r="K135" s="70" t="s">
        <v>146</v>
      </c>
      <c r="L135" s="71" t="s">
        <v>131</v>
      </c>
      <c r="M135" s="108" t="s">
        <v>147</v>
      </c>
      <c r="N135" s="70">
        <v>27</v>
      </c>
      <c r="O135" s="70" t="s">
        <v>141</v>
      </c>
      <c r="P135" s="70" t="s">
        <v>142</v>
      </c>
      <c r="Q135" s="86"/>
      <c r="R135" s="86"/>
      <c r="S135" s="86"/>
      <c r="T135" s="86"/>
      <c r="U135" s="86"/>
    </row>
    <row r="136" spans="1:21" s="67" customFormat="1" ht="9">
      <c r="A136" s="70">
        <v>1246</v>
      </c>
      <c r="B136" s="70" t="s">
        <v>526</v>
      </c>
      <c r="C136" s="71" t="s">
        <v>440</v>
      </c>
      <c r="D136" s="120" t="s">
        <v>375</v>
      </c>
      <c r="E136" s="85" t="s">
        <v>131</v>
      </c>
      <c r="F136" s="84" t="s">
        <v>132</v>
      </c>
      <c r="G136" s="70">
        <v>18</v>
      </c>
      <c r="H136" s="70">
        <v>14</v>
      </c>
      <c r="I136" s="70">
        <v>21</v>
      </c>
      <c r="J136" s="70" t="s">
        <v>138</v>
      </c>
      <c r="K136" s="70" t="s">
        <v>146</v>
      </c>
      <c r="L136" s="85" t="s">
        <v>131</v>
      </c>
      <c r="M136" s="108" t="s">
        <v>147</v>
      </c>
      <c r="N136" s="70">
        <v>27</v>
      </c>
      <c r="O136" s="70" t="s">
        <v>141</v>
      </c>
      <c r="P136" s="70" t="s">
        <v>142</v>
      </c>
      <c r="Q136" s="86"/>
      <c r="R136" s="86"/>
      <c r="S136" s="86"/>
      <c r="T136" s="86"/>
      <c r="U136" s="86"/>
    </row>
    <row r="137" spans="1:21" s="80" customFormat="1" ht="9">
      <c r="A137" s="70">
        <v>1247</v>
      </c>
      <c r="B137" s="70" t="s">
        <v>526</v>
      </c>
      <c r="C137" s="71" t="s">
        <v>369</v>
      </c>
      <c r="D137" s="120" t="s">
        <v>234</v>
      </c>
      <c r="E137" s="85" t="s">
        <v>131</v>
      </c>
      <c r="F137" s="84" t="s">
        <v>132</v>
      </c>
      <c r="G137" s="70">
        <v>18</v>
      </c>
      <c r="H137" s="70">
        <v>14</v>
      </c>
      <c r="I137" s="70">
        <v>21</v>
      </c>
      <c r="J137" s="70" t="s">
        <v>138</v>
      </c>
      <c r="K137" s="70" t="s">
        <v>146</v>
      </c>
      <c r="L137" s="85" t="s">
        <v>131</v>
      </c>
      <c r="M137" s="108" t="s">
        <v>147</v>
      </c>
      <c r="N137" s="70">
        <v>27</v>
      </c>
      <c r="O137" s="70" t="s">
        <v>141</v>
      </c>
      <c r="P137" s="70" t="s">
        <v>142</v>
      </c>
      <c r="Q137" s="87"/>
      <c r="R137" s="88"/>
      <c r="S137" s="88"/>
      <c r="T137" s="88"/>
      <c r="U137" s="88"/>
    </row>
    <row r="138" spans="1:26" s="67" customFormat="1" ht="12" customHeight="1">
      <c r="A138" s="226" t="s">
        <v>556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8"/>
      <c r="Q138" s="65"/>
      <c r="R138" s="65"/>
      <c r="S138" s="65"/>
      <c r="T138" s="65"/>
      <c r="U138" s="65"/>
      <c r="V138" s="66"/>
      <c r="W138" s="66"/>
      <c r="X138" s="66"/>
      <c r="Y138" s="66"/>
      <c r="Z138" s="66"/>
    </row>
    <row r="139" spans="1:26" s="67" customFormat="1" ht="12" customHeight="1">
      <c r="A139" s="229" t="s">
        <v>557</v>
      </c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1"/>
      <c r="Q139" s="65"/>
      <c r="R139" s="65"/>
      <c r="S139" s="65"/>
      <c r="T139" s="65"/>
      <c r="U139" s="65"/>
      <c r="V139" s="66"/>
      <c r="W139" s="66"/>
      <c r="X139" s="66"/>
      <c r="Y139" s="66"/>
      <c r="Z139" s="66"/>
    </row>
    <row r="140" spans="1:26" s="67" customFormat="1" ht="16.5">
      <c r="A140" s="57">
        <v>1110</v>
      </c>
      <c r="B140" s="57" t="s">
        <v>535</v>
      </c>
      <c r="C140" s="63" t="s">
        <v>365</v>
      </c>
      <c r="D140" s="56" t="s">
        <v>366</v>
      </c>
      <c r="E140" s="63" t="s">
        <v>125</v>
      </c>
      <c r="F140" s="64" t="s">
        <v>126</v>
      </c>
      <c r="G140" s="57">
        <v>30</v>
      </c>
      <c r="H140" s="57">
        <v>28</v>
      </c>
      <c r="I140" s="57">
        <v>45</v>
      </c>
      <c r="J140" s="57" t="s">
        <v>138</v>
      </c>
      <c r="K140" s="57" t="s">
        <v>146</v>
      </c>
      <c r="L140" s="63" t="s">
        <v>125</v>
      </c>
      <c r="M140" s="104" t="s">
        <v>147</v>
      </c>
      <c r="N140" s="57" t="s">
        <v>459</v>
      </c>
      <c r="O140" s="57" t="s">
        <v>141</v>
      </c>
      <c r="P140" s="57" t="s">
        <v>142</v>
      </c>
      <c r="Q140" s="65"/>
      <c r="R140" s="65"/>
      <c r="S140" s="65"/>
      <c r="T140" s="65"/>
      <c r="U140" s="65"/>
      <c r="V140" s="66"/>
      <c r="W140" s="66"/>
      <c r="X140" s="66"/>
      <c r="Y140" s="66"/>
      <c r="Z140" s="66"/>
    </row>
    <row r="141" spans="1:26" s="67" customFormat="1" ht="9">
      <c r="A141" s="57">
        <v>1251</v>
      </c>
      <c r="B141" s="55" t="s">
        <v>536</v>
      </c>
      <c r="C141" s="63" t="s">
        <v>79</v>
      </c>
      <c r="D141" s="122" t="s">
        <v>80</v>
      </c>
      <c r="E141" s="55" t="s">
        <v>125</v>
      </c>
      <c r="F141" s="64" t="s">
        <v>126</v>
      </c>
      <c r="G141" s="57">
        <v>24</v>
      </c>
      <c r="H141" s="57">
        <v>24</v>
      </c>
      <c r="I141" s="57">
        <v>38</v>
      </c>
      <c r="J141" s="57" t="s">
        <v>138</v>
      </c>
      <c r="K141" s="57" t="s">
        <v>146</v>
      </c>
      <c r="L141" s="55" t="s">
        <v>125</v>
      </c>
      <c r="M141" s="104" t="s">
        <v>139</v>
      </c>
      <c r="N141" s="57">
        <v>7</v>
      </c>
      <c r="O141" s="57" t="s">
        <v>141</v>
      </c>
      <c r="P141" s="57" t="s">
        <v>142</v>
      </c>
      <c r="Q141" s="65"/>
      <c r="R141" s="65"/>
      <c r="S141" s="65"/>
      <c r="T141" s="65"/>
      <c r="U141" s="65"/>
      <c r="V141" s="66"/>
      <c r="W141" s="66"/>
      <c r="X141" s="66"/>
      <c r="Y141" s="66"/>
      <c r="Z141" s="66"/>
    </row>
    <row r="142" spans="1:26" s="67" customFormat="1" ht="9">
      <c r="A142" s="57">
        <v>1290</v>
      </c>
      <c r="B142" s="55" t="s">
        <v>536</v>
      </c>
      <c r="C142" s="63" t="s">
        <v>104</v>
      </c>
      <c r="D142" s="122" t="s">
        <v>105</v>
      </c>
      <c r="E142" s="55" t="s">
        <v>125</v>
      </c>
      <c r="F142" s="64" t="s">
        <v>126</v>
      </c>
      <c r="G142" s="57">
        <v>24</v>
      </c>
      <c r="H142" s="57">
        <v>24</v>
      </c>
      <c r="I142" s="57">
        <v>38</v>
      </c>
      <c r="J142" s="57" t="s">
        <v>138</v>
      </c>
      <c r="K142" s="57" t="s">
        <v>146</v>
      </c>
      <c r="L142" s="55" t="s">
        <v>125</v>
      </c>
      <c r="M142" s="104" t="s">
        <v>139</v>
      </c>
      <c r="N142" s="57">
        <v>10</v>
      </c>
      <c r="O142" s="57" t="s">
        <v>141</v>
      </c>
      <c r="P142" s="57" t="s">
        <v>142</v>
      </c>
      <c r="Q142" s="65"/>
      <c r="R142" s="65"/>
      <c r="S142" s="65"/>
      <c r="T142" s="65"/>
      <c r="U142" s="65"/>
      <c r="V142" s="66"/>
      <c r="W142" s="66"/>
      <c r="X142" s="66"/>
      <c r="Y142" s="66"/>
      <c r="Z142" s="66"/>
    </row>
    <row r="143" spans="1:26" s="67" customFormat="1" ht="9">
      <c r="A143" s="57">
        <v>1097</v>
      </c>
      <c r="B143" s="55" t="s">
        <v>536</v>
      </c>
      <c r="C143" s="63" t="s">
        <v>250</v>
      </c>
      <c r="D143" s="56" t="s">
        <v>403</v>
      </c>
      <c r="E143" s="63" t="s">
        <v>129</v>
      </c>
      <c r="F143" s="64" t="s">
        <v>130</v>
      </c>
      <c r="G143" s="57">
        <v>0</v>
      </c>
      <c r="H143" s="57">
        <v>18</v>
      </c>
      <c r="I143" s="57">
        <v>26</v>
      </c>
      <c r="J143" s="57" t="s">
        <v>138</v>
      </c>
      <c r="K143" s="57" t="s">
        <v>146</v>
      </c>
      <c r="L143" s="63" t="s">
        <v>129</v>
      </c>
      <c r="M143" s="104" t="s">
        <v>139</v>
      </c>
      <c r="N143" s="57">
        <v>31</v>
      </c>
      <c r="O143" s="57" t="s">
        <v>141</v>
      </c>
      <c r="P143" s="57" t="s">
        <v>142</v>
      </c>
      <c r="Q143" s="65"/>
      <c r="R143" s="65"/>
      <c r="S143" s="65"/>
      <c r="T143" s="65"/>
      <c r="U143" s="65"/>
      <c r="V143" s="66"/>
      <c r="W143" s="66"/>
      <c r="X143" s="66"/>
      <c r="Y143" s="66"/>
      <c r="Z143" s="66"/>
    </row>
    <row r="144" spans="1:26" s="67" customFormat="1" ht="9">
      <c r="A144" s="57">
        <v>1143</v>
      </c>
      <c r="B144" s="55" t="s">
        <v>536</v>
      </c>
      <c r="C144" s="63" t="s">
        <v>428</v>
      </c>
      <c r="D144" s="119" t="s">
        <v>251</v>
      </c>
      <c r="E144" s="63" t="s">
        <v>129</v>
      </c>
      <c r="F144" s="64" t="s">
        <v>130</v>
      </c>
      <c r="G144" s="57">
        <v>22</v>
      </c>
      <c r="H144" s="57">
        <v>16</v>
      </c>
      <c r="I144" s="57">
        <v>23</v>
      </c>
      <c r="J144" s="57" t="s">
        <v>138</v>
      </c>
      <c r="K144" s="57" t="s">
        <v>146</v>
      </c>
      <c r="L144" s="63" t="s">
        <v>129</v>
      </c>
      <c r="M144" s="104" t="s">
        <v>139</v>
      </c>
      <c r="N144" s="57">
        <v>31</v>
      </c>
      <c r="O144" s="57" t="s">
        <v>141</v>
      </c>
      <c r="P144" s="57" t="s">
        <v>142</v>
      </c>
      <c r="Q144" s="65"/>
      <c r="R144" s="65"/>
      <c r="S144" s="65"/>
      <c r="T144" s="65"/>
      <c r="U144" s="65"/>
      <c r="V144" s="66"/>
      <c r="W144" s="66"/>
      <c r="X144" s="66"/>
      <c r="Y144" s="66"/>
      <c r="Z144" s="66"/>
    </row>
    <row r="145" spans="1:26" s="67" customFormat="1" ht="9">
      <c r="A145" s="57">
        <v>1138</v>
      </c>
      <c r="B145" s="55" t="s">
        <v>536</v>
      </c>
      <c r="C145" s="63" t="s">
        <v>293</v>
      </c>
      <c r="D145" s="56" t="s">
        <v>375</v>
      </c>
      <c r="E145" s="55" t="s">
        <v>131</v>
      </c>
      <c r="F145" s="64" t="s">
        <v>132</v>
      </c>
      <c r="G145" s="57">
        <v>18</v>
      </c>
      <c r="H145" s="57">
        <v>14</v>
      </c>
      <c r="I145" s="57">
        <v>21</v>
      </c>
      <c r="J145" s="57" t="s">
        <v>138</v>
      </c>
      <c r="K145" s="57" t="s">
        <v>146</v>
      </c>
      <c r="L145" s="55" t="s">
        <v>131</v>
      </c>
      <c r="M145" s="104" t="s">
        <v>147</v>
      </c>
      <c r="N145" s="57">
        <v>27</v>
      </c>
      <c r="O145" s="57" t="s">
        <v>141</v>
      </c>
      <c r="P145" s="57" t="s">
        <v>142</v>
      </c>
      <c r="Q145" s="65"/>
      <c r="R145" s="65"/>
      <c r="S145" s="65"/>
      <c r="T145" s="65"/>
      <c r="U145" s="65"/>
      <c r="V145" s="66"/>
      <c r="W145" s="66"/>
      <c r="X145" s="66"/>
      <c r="Y145" s="66"/>
      <c r="Z145" s="66"/>
    </row>
    <row r="146" spans="1:26" s="67" customFormat="1" ht="12.75" customHeight="1">
      <c r="A146" s="229" t="s">
        <v>558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1"/>
      <c r="Q146" s="65"/>
      <c r="R146" s="65"/>
      <c r="S146" s="65"/>
      <c r="T146" s="65"/>
      <c r="U146" s="65"/>
      <c r="V146" s="66"/>
      <c r="W146" s="66"/>
      <c r="X146" s="66"/>
      <c r="Y146" s="66"/>
      <c r="Z146" s="66"/>
    </row>
    <row r="147" spans="1:26" s="67" customFormat="1" ht="9">
      <c r="A147" s="57">
        <v>1111</v>
      </c>
      <c r="B147" s="57" t="s">
        <v>534</v>
      </c>
      <c r="C147" s="63" t="s">
        <v>367</v>
      </c>
      <c r="D147" s="56" t="s">
        <v>368</v>
      </c>
      <c r="E147" s="63" t="s">
        <v>125</v>
      </c>
      <c r="F147" s="64" t="s">
        <v>126</v>
      </c>
      <c r="G147" s="57">
        <v>30</v>
      </c>
      <c r="H147" s="57">
        <v>28</v>
      </c>
      <c r="I147" s="57">
        <v>45</v>
      </c>
      <c r="J147" s="57" t="s">
        <v>138</v>
      </c>
      <c r="K147" s="57" t="s">
        <v>146</v>
      </c>
      <c r="L147" s="63" t="s">
        <v>125</v>
      </c>
      <c r="M147" s="104" t="s">
        <v>147</v>
      </c>
      <c r="N147" s="57" t="s">
        <v>459</v>
      </c>
      <c r="O147" s="57" t="s">
        <v>141</v>
      </c>
      <c r="P147" s="57" t="s">
        <v>142</v>
      </c>
      <c r="Q147" s="65"/>
      <c r="R147" s="65"/>
      <c r="S147" s="65"/>
      <c r="T147" s="65"/>
      <c r="U147" s="65"/>
      <c r="V147" s="66"/>
      <c r="W147" s="66"/>
      <c r="X147" s="66"/>
      <c r="Y147" s="66"/>
      <c r="Z147" s="66"/>
    </row>
    <row r="148" spans="1:26" s="67" customFormat="1" ht="9">
      <c r="A148" s="57">
        <v>1144</v>
      </c>
      <c r="B148" s="55" t="s">
        <v>537</v>
      </c>
      <c r="C148" s="63" t="s">
        <v>429</v>
      </c>
      <c r="D148" s="119" t="s">
        <v>257</v>
      </c>
      <c r="E148" s="63" t="s">
        <v>125</v>
      </c>
      <c r="F148" s="64" t="s">
        <v>126</v>
      </c>
      <c r="G148" s="57">
        <v>30</v>
      </c>
      <c r="H148" s="57">
        <v>24</v>
      </c>
      <c r="I148" s="57">
        <v>38</v>
      </c>
      <c r="J148" s="57" t="s">
        <v>138</v>
      </c>
      <c r="K148" s="57" t="s">
        <v>146</v>
      </c>
      <c r="L148" s="63" t="s">
        <v>125</v>
      </c>
      <c r="M148" s="104" t="s">
        <v>139</v>
      </c>
      <c r="N148" s="57">
        <v>7</v>
      </c>
      <c r="O148" s="57" t="s">
        <v>141</v>
      </c>
      <c r="P148" s="57" t="s">
        <v>142</v>
      </c>
      <c r="Q148" s="65"/>
      <c r="R148" s="65"/>
      <c r="S148" s="65"/>
      <c r="T148" s="65"/>
      <c r="U148" s="65"/>
      <c r="V148" s="66"/>
      <c r="W148" s="66"/>
      <c r="X148" s="66"/>
      <c r="Y148" s="66"/>
      <c r="Z148" s="66"/>
    </row>
    <row r="149" spans="1:26" s="67" customFormat="1" ht="9">
      <c r="A149" s="57">
        <v>1161</v>
      </c>
      <c r="B149" s="57" t="s">
        <v>537</v>
      </c>
      <c r="C149" s="63" t="s">
        <v>3</v>
      </c>
      <c r="D149" s="119" t="s">
        <v>257</v>
      </c>
      <c r="E149" s="63" t="s">
        <v>125</v>
      </c>
      <c r="F149" s="64" t="s">
        <v>126</v>
      </c>
      <c r="G149" s="57">
        <v>24</v>
      </c>
      <c r="H149" s="57">
        <v>24</v>
      </c>
      <c r="I149" s="57">
        <v>38</v>
      </c>
      <c r="J149" s="57" t="s">
        <v>138</v>
      </c>
      <c r="K149" s="57" t="s">
        <v>146</v>
      </c>
      <c r="L149" s="63" t="s">
        <v>125</v>
      </c>
      <c r="M149" s="104" t="s">
        <v>139</v>
      </c>
      <c r="N149" s="57">
        <v>7</v>
      </c>
      <c r="O149" s="57" t="s">
        <v>141</v>
      </c>
      <c r="P149" s="57" t="s">
        <v>142</v>
      </c>
      <c r="Q149" s="65"/>
      <c r="R149" s="65"/>
      <c r="S149" s="65"/>
      <c r="T149" s="65"/>
      <c r="U149" s="65"/>
      <c r="V149" s="66"/>
      <c r="W149" s="66"/>
      <c r="X149" s="66"/>
      <c r="Y149" s="66"/>
      <c r="Z149" s="66"/>
    </row>
    <row r="150" spans="1:26" s="67" customFormat="1" ht="9">
      <c r="A150" s="57">
        <v>1116</v>
      </c>
      <c r="B150" s="55" t="s">
        <v>537</v>
      </c>
      <c r="C150" s="63" t="s">
        <v>389</v>
      </c>
      <c r="D150" s="119" t="s">
        <v>390</v>
      </c>
      <c r="E150" s="63" t="s">
        <v>127</v>
      </c>
      <c r="F150" s="64" t="s">
        <v>128</v>
      </c>
      <c r="G150" s="57">
        <v>26</v>
      </c>
      <c r="H150" s="57">
        <v>22</v>
      </c>
      <c r="I150" s="57">
        <v>35</v>
      </c>
      <c r="J150" s="57" t="s">
        <v>138</v>
      </c>
      <c r="K150" s="57" t="s">
        <v>146</v>
      </c>
      <c r="L150" s="63" t="s">
        <v>127</v>
      </c>
      <c r="M150" s="104" t="s">
        <v>139</v>
      </c>
      <c r="N150" s="57">
        <v>20</v>
      </c>
      <c r="O150" s="57" t="s">
        <v>141</v>
      </c>
      <c r="P150" s="57" t="s">
        <v>142</v>
      </c>
      <c r="Q150" s="65"/>
      <c r="R150" s="65"/>
      <c r="S150" s="65"/>
      <c r="T150" s="65"/>
      <c r="U150" s="65"/>
      <c r="V150" s="66"/>
      <c r="W150" s="66"/>
      <c r="X150" s="66"/>
      <c r="Y150" s="66"/>
      <c r="Z150" s="66"/>
    </row>
    <row r="151" spans="1:26" s="67" customFormat="1" ht="9">
      <c r="A151" s="57">
        <v>1257</v>
      </c>
      <c r="B151" s="55" t="s">
        <v>537</v>
      </c>
      <c r="C151" s="63" t="s">
        <v>89</v>
      </c>
      <c r="D151" s="122" t="s">
        <v>398</v>
      </c>
      <c r="E151" s="55" t="s">
        <v>127</v>
      </c>
      <c r="F151" s="64" t="s">
        <v>128</v>
      </c>
      <c r="G151" s="57">
        <v>22</v>
      </c>
      <c r="H151" s="57">
        <v>22</v>
      </c>
      <c r="I151" s="57">
        <v>35</v>
      </c>
      <c r="J151" s="57" t="s">
        <v>138</v>
      </c>
      <c r="K151" s="57" t="s">
        <v>146</v>
      </c>
      <c r="L151" s="55" t="s">
        <v>127</v>
      </c>
      <c r="M151" s="104" t="s">
        <v>139</v>
      </c>
      <c r="N151" s="57">
        <v>21</v>
      </c>
      <c r="O151" s="57" t="s">
        <v>141</v>
      </c>
      <c r="P151" s="57" t="s">
        <v>142</v>
      </c>
      <c r="Q151" s="65"/>
      <c r="R151" s="65"/>
      <c r="S151" s="65"/>
      <c r="T151" s="65"/>
      <c r="U151" s="65"/>
      <c r="V151" s="66"/>
      <c r="W151" s="66"/>
      <c r="X151" s="66"/>
      <c r="Y151" s="66"/>
      <c r="Z151" s="66"/>
    </row>
    <row r="152" spans="1:26" s="67" customFormat="1" ht="16.5">
      <c r="A152" s="57">
        <v>1326</v>
      </c>
      <c r="B152" s="55" t="s">
        <v>537</v>
      </c>
      <c r="C152" s="63" t="s">
        <v>182</v>
      </c>
      <c r="D152" s="56" t="s">
        <v>183</v>
      </c>
      <c r="E152" s="63" t="s">
        <v>127</v>
      </c>
      <c r="F152" s="64" t="s">
        <v>128</v>
      </c>
      <c r="G152" s="57">
        <v>22</v>
      </c>
      <c r="H152" s="57">
        <v>22</v>
      </c>
      <c r="I152" s="57">
        <v>35</v>
      </c>
      <c r="J152" s="57" t="s">
        <v>138</v>
      </c>
      <c r="K152" s="57" t="s">
        <v>146</v>
      </c>
      <c r="L152" s="63" t="s">
        <v>127</v>
      </c>
      <c r="M152" s="104" t="s">
        <v>139</v>
      </c>
      <c r="N152" s="57">
        <v>21</v>
      </c>
      <c r="O152" s="57" t="s">
        <v>141</v>
      </c>
      <c r="P152" s="57" t="s">
        <v>142</v>
      </c>
      <c r="Q152" s="65"/>
      <c r="R152" s="65"/>
      <c r="S152" s="65"/>
      <c r="T152" s="65"/>
      <c r="U152" s="65"/>
      <c r="V152" s="66"/>
      <c r="W152" s="66"/>
      <c r="X152" s="66"/>
      <c r="Y152" s="66"/>
      <c r="Z152" s="66"/>
    </row>
    <row r="153" spans="1:26" s="67" customFormat="1" ht="9">
      <c r="A153" s="57">
        <v>1196</v>
      </c>
      <c r="B153" s="57" t="s">
        <v>537</v>
      </c>
      <c r="C153" s="63" t="s">
        <v>24</v>
      </c>
      <c r="D153" s="56" t="s">
        <v>25</v>
      </c>
      <c r="E153" s="63" t="s">
        <v>129</v>
      </c>
      <c r="F153" s="64" t="s">
        <v>130</v>
      </c>
      <c r="G153" s="57">
        <v>22</v>
      </c>
      <c r="H153" s="57">
        <v>18</v>
      </c>
      <c r="I153" s="57">
        <v>26</v>
      </c>
      <c r="J153" s="57" t="s">
        <v>138</v>
      </c>
      <c r="K153" s="57" t="s">
        <v>146</v>
      </c>
      <c r="L153" s="63" t="s">
        <v>129</v>
      </c>
      <c r="M153" s="104" t="s">
        <v>147</v>
      </c>
      <c r="N153" s="57">
        <v>26</v>
      </c>
      <c r="O153" s="57" t="s">
        <v>141</v>
      </c>
      <c r="P153" s="57" t="s">
        <v>142</v>
      </c>
      <c r="Q153" s="65"/>
      <c r="R153" s="65"/>
      <c r="S153" s="65"/>
      <c r="T153" s="65"/>
      <c r="U153" s="65"/>
      <c r="V153" s="66"/>
      <c r="W153" s="66"/>
      <c r="X153" s="66"/>
      <c r="Y153" s="66"/>
      <c r="Z153" s="66"/>
    </row>
    <row r="154" spans="1:26" s="67" customFormat="1" ht="9">
      <c r="A154" s="57">
        <v>1258</v>
      </c>
      <c r="B154" s="55" t="s">
        <v>537</v>
      </c>
      <c r="C154" s="63" t="s">
        <v>91</v>
      </c>
      <c r="D154" s="122" t="s">
        <v>251</v>
      </c>
      <c r="E154" s="55" t="s">
        <v>129</v>
      </c>
      <c r="F154" s="64" t="s">
        <v>130</v>
      </c>
      <c r="G154" s="57">
        <v>16</v>
      </c>
      <c r="H154" s="57">
        <v>16</v>
      </c>
      <c r="I154" s="57">
        <v>23</v>
      </c>
      <c r="J154" s="57" t="s">
        <v>138</v>
      </c>
      <c r="K154" s="57" t="s">
        <v>146</v>
      </c>
      <c r="L154" s="55" t="s">
        <v>129</v>
      </c>
      <c r="M154" s="104" t="s">
        <v>139</v>
      </c>
      <c r="N154" s="57">
        <v>31</v>
      </c>
      <c r="O154" s="57" t="s">
        <v>141</v>
      </c>
      <c r="P154" s="57" t="s">
        <v>142</v>
      </c>
      <c r="Q154" s="65"/>
      <c r="R154" s="65"/>
      <c r="S154" s="65"/>
      <c r="T154" s="65"/>
      <c r="U154" s="65"/>
      <c r="V154" s="66"/>
      <c r="W154" s="66"/>
      <c r="X154" s="66"/>
      <c r="Y154" s="66"/>
      <c r="Z154" s="66"/>
    </row>
    <row r="155" spans="1:26" s="67" customFormat="1" ht="9">
      <c r="A155" s="57">
        <v>1031</v>
      </c>
      <c r="B155" s="57" t="s">
        <v>537</v>
      </c>
      <c r="C155" s="63" t="s">
        <v>372</v>
      </c>
      <c r="D155" s="119" t="s">
        <v>234</v>
      </c>
      <c r="E155" s="63" t="s">
        <v>131</v>
      </c>
      <c r="F155" s="64" t="s">
        <v>132</v>
      </c>
      <c r="G155" s="57">
        <v>18</v>
      </c>
      <c r="H155" s="57">
        <v>14</v>
      </c>
      <c r="I155" s="57">
        <v>21</v>
      </c>
      <c r="J155" s="57" t="s">
        <v>138</v>
      </c>
      <c r="K155" s="57" t="s">
        <v>146</v>
      </c>
      <c r="L155" s="63" t="s">
        <v>131</v>
      </c>
      <c r="M155" s="104" t="s">
        <v>147</v>
      </c>
      <c r="N155" s="57">
        <v>27</v>
      </c>
      <c r="O155" s="57" t="s">
        <v>141</v>
      </c>
      <c r="P155" s="57" t="s">
        <v>142</v>
      </c>
      <c r="Q155" s="65"/>
      <c r="R155" s="65"/>
      <c r="S155" s="65"/>
      <c r="T155" s="65"/>
      <c r="U155" s="65"/>
      <c r="V155" s="66"/>
      <c r="W155" s="66"/>
      <c r="X155" s="66"/>
      <c r="Y155" s="66"/>
      <c r="Z155" s="66"/>
    </row>
    <row r="156" spans="1:26" s="67" customFormat="1" ht="9">
      <c r="A156" s="57">
        <v>1137</v>
      </c>
      <c r="B156" s="57" t="s">
        <v>537</v>
      </c>
      <c r="C156" s="63" t="s">
        <v>376</v>
      </c>
      <c r="D156" s="119" t="s">
        <v>234</v>
      </c>
      <c r="E156" s="55" t="s">
        <v>131</v>
      </c>
      <c r="F156" s="64" t="s">
        <v>132</v>
      </c>
      <c r="G156" s="57">
        <v>18</v>
      </c>
      <c r="H156" s="57">
        <v>14</v>
      </c>
      <c r="I156" s="57">
        <v>21</v>
      </c>
      <c r="J156" s="57" t="s">
        <v>138</v>
      </c>
      <c r="K156" s="57" t="s">
        <v>146</v>
      </c>
      <c r="L156" s="55" t="s">
        <v>131</v>
      </c>
      <c r="M156" s="104" t="s">
        <v>147</v>
      </c>
      <c r="N156" s="57">
        <v>27</v>
      </c>
      <c r="O156" s="57" t="s">
        <v>141</v>
      </c>
      <c r="P156" s="57" t="s">
        <v>142</v>
      </c>
      <c r="Q156" s="65"/>
      <c r="R156" s="65"/>
      <c r="S156" s="65"/>
      <c r="T156" s="65"/>
      <c r="U156" s="65"/>
      <c r="V156" s="66"/>
      <c r="W156" s="66"/>
      <c r="X156" s="66"/>
      <c r="Y156" s="66"/>
      <c r="Z156" s="66"/>
    </row>
    <row r="157" spans="1:26" s="67" customFormat="1" ht="9">
      <c r="A157" s="57">
        <v>1018</v>
      </c>
      <c r="B157" s="57" t="s">
        <v>537</v>
      </c>
      <c r="C157" s="63" t="s">
        <v>404</v>
      </c>
      <c r="D157" s="56" t="s">
        <v>405</v>
      </c>
      <c r="E157" s="55" t="s">
        <v>131</v>
      </c>
      <c r="F157" s="64" t="s">
        <v>132</v>
      </c>
      <c r="G157" s="57">
        <v>18</v>
      </c>
      <c r="H157" s="57">
        <v>14</v>
      </c>
      <c r="I157" s="57">
        <v>21</v>
      </c>
      <c r="J157" s="57" t="s">
        <v>138</v>
      </c>
      <c r="K157" s="57" t="s">
        <v>146</v>
      </c>
      <c r="L157" s="55" t="s">
        <v>131</v>
      </c>
      <c r="M157" s="104" t="s">
        <v>147</v>
      </c>
      <c r="N157" s="57">
        <v>27</v>
      </c>
      <c r="O157" s="57" t="s">
        <v>141</v>
      </c>
      <c r="P157" s="57" t="s">
        <v>142</v>
      </c>
      <c r="Q157" s="65"/>
      <c r="R157" s="65"/>
      <c r="S157" s="65"/>
      <c r="T157" s="65"/>
      <c r="U157" s="65"/>
      <c r="V157" s="66"/>
      <c r="W157" s="66"/>
      <c r="X157" s="66"/>
      <c r="Y157" s="66"/>
      <c r="Z157" s="66"/>
    </row>
    <row r="158" spans="1:26" s="67" customFormat="1" ht="9">
      <c r="A158" s="57">
        <v>1030</v>
      </c>
      <c r="B158" s="57" t="s">
        <v>537</v>
      </c>
      <c r="C158" s="63" t="s">
        <v>406</v>
      </c>
      <c r="D158" s="56" t="s">
        <v>405</v>
      </c>
      <c r="E158" s="55" t="s">
        <v>131</v>
      </c>
      <c r="F158" s="64" t="s">
        <v>132</v>
      </c>
      <c r="G158" s="57">
        <v>16</v>
      </c>
      <c r="H158" s="57">
        <v>14</v>
      </c>
      <c r="I158" s="57">
        <v>21</v>
      </c>
      <c r="J158" s="57" t="s">
        <v>138</v>
      </c>
      <c r="K158" s="57" t="s">
        <v>146</v>
      </c>
      <c r="L158" s="55" t="s">
        <v>131</v>
      </c>
      <c r="M158" s="104" t="s">
        <v>147</v>
      </c>
      <c r="N158" s="57">
        <v>27</v>
      </c>
      <c r="O158" s="57" t="s">
        <v>141</v>
      </c>
      <c r="P158" s="57" t="s">
        <v>142</v>
      </c>
      <c r="Q158" s="65"/>
      <c r="R158" s="65"/>
      <c r="S158" s="65"/>
      <c r="T158" s="65"/>
      <c r="U158" s="65"/>
      <c r="V158" s="66"/>
      <c r="W158" s="66"/>
      <c r="X158" s="66"/>
      <c r="Y158" s="66"/>
      <c r="Z158" s="66"/>
    </row>
    <row r="159" spans="1:26" s="67" customFormat="1" ht="9">
      <c r="A159" s="57">
        <v>1171</v>
      </c>
      <c r="B159" s="57" t="s">
        <v>537</v>
      </c>
      <c r="C159" s="63" t="s">
        <v>11</v>
      </c>
      <c r="D159" s="119" t="s">
        <v>234</v>
      </c>
      <c r="E159" s="63" t="s">
        <v>131</v>
      </c>
      <c r="F159" s="64" t="s">
        <v>132</v>
      </c>
      <c r="G159" s="57">
        <v>18</v>
      </c>
      <c r="H159" s="57">
        <v>14</v>
      </c>
      <c r="I159" s="57">
        <v>21</v>
      </c>
      <c r="J159" s="57" t="s">
        <v>138</v>
      </c>
      <c r="K159" s="57" t="s">
        <v>146</v>
      </c>
      <c r="L159" s="63" t="s">
        <v>131</v>
      </c>
      <c r="M159" s="104" t="s">
        <v>147</v>
      </c>
      <c r="N159" s="57">
        <v>27</v>
      </c>
      <c r="O159" s="57" t="s">
        <v>141</v>
      </c>
      <c r="P159" s="57" t="s">
        <v>142</v>
      </c>
      <c r="Q159" s="65"/>
      <c r="R159" s="65"/>
      <c r="S159" s="65"/>
      <c r="T159" s="65"/>
      <c r="U159" s="65"/>
      <c r="V159" s="66"/>
      <c r="W159" s="66"/>
      <c r="X159" s="66"/>
      <c r="Y159" s="66"/>
      <c r="Z159" s="66"/>
    </row>
    <row r="160" spans="1:26" s="67" customFormat="1" ht="9">
      <c r="A160" s="57">
        <v>1221</v>
      </c>
      <c r="B160" s="57" t="s">
        <v>537</v>
      </c>
      <c r="C160" s="63" t="s">
        <v>51</v>
      </c>
      <c r="D160" s="56" t="s">
        <v>52</v>
      </c>
      <c r="E160" s="63" t="s">
        <v>131</v>
      </c>
      <c r="F160" s="64" t="s">
        <v>132</v>
      </c>
      <c r="G160" s="57">
        <v>18</v>
      </c>
      <c r="H160" s="57">
        <v>14</v>
      </c>
      <c r="I160" s="57">
        <v>21</v>
      </c>
      <c r="J160" s="57" t="s">
        <v>138</v>
      </c>
      <c r="K160" s="57" t="s">
        <v>146</v>
      </c>
      <c r="L160" s="63" t="s">
        <v>131</v>
      </c>
      <c r="M160" s="104" t="s">
        <v>147</v>
      </c>
      <c r="N160" s="57">
        <v>27</v>
      </c>
      <c r="O160" s="57" t="s">
        <v>141</v>
      </c>
      <c r="P160" s="57" t="s">
        <v>142</v>
      </c>
      <c r="Q160" s="65"/>
      <c r="R160" s="65"/>
      <c r="S160" s="65"/>
      <c r="T160" s="65"/>
      <c r="U160" s="65"/>
      <c r="V160" s="66"/>
      <c r="W160" s="66"/>
      <c r="X160" s="66"/>
      <c r="Y160" s="66"/>
      <c r="Z160" s="66"/>
    </row>
    <row r="161" spans="1:26" s="67" customFormat="1" ht="9">
      <c r="A161" s="57">
        <v>1112</v>
      </c>
      <c r="B161" s="57" t="s">
        <v>540</v>
      </c>
      <c r="C161" s="63" t="s">
        <v>379</v>
      </c>
      <c r="D161" s="56" t="s">
        <v>380</v>
      </c>
      <c r="E161" s="63" t="s">
        <v>125</v>
      </c>
      <c r="F161" s="64" t="s">
        <v>126</v>
      </c>
      <c r="G161" s="57">
        <v>25</v>
      </c>
      <c r="H161" s="57">
        <v>25</v>
      </c>
      <c r="I161" s="57">
        <v>40</v>
      </c>
      <c r="J161" s="57" t="s">
        <v>138</v>
      </c>
      <c r="K161" s="57" t="s">
        <v>146</v>
      </c>
      <c r="L161" s="63" t="s">
        <v>125</v>
      </c>
      <c r="M161" s="104" t="s">
        <v>147</v>
      </c>
      <c r="N161" s="57" t="s">
        <v>459</v>
      </c>
      <c r="O161" s="57" t="s">
        <v>141</v>
      </c>
      <c r="P161" s="57" t="s">
        <v>142</v>
      </c>
      <c r="Q161" s="65"/>
      <c r="R161" s="65"/>
      <c r="S161" s="65"/>
      <c r="T161" s="65"/>
      <c r="U161" s="65"/>
      <c r="V161" s="66"/>
      <c r="W161" s="66"/>
      <c r="X161" s="66"/>
      <c r="Y161" s="66"/>
      <c r="Z161" s="66"/>
    </row>
    <row r="162" spans="1:26" s="67" customFormat="1" ht="9">
      <c r="A162" s="57">
        <v>1024</v>
      </c>
      <c r="B162" s="57" t="s">
        <v>540</v>
      </c>
      <c r="C162" s="63" t="s">
        <v>144</v>
      </c>
      <c r="D162" s="56" t="s">
        <v>145</v>
      </c>
      <c r="E162" s="63" t="s">
        <v>131</v>
      </c>
      <c r="F162" s="64" t="s">
        <v>132</v>
      </c>
      <c r="G162" s="57">
        <v>18</v>
      </c>
      <c r="H162" s="57">
        <v>14</v>
      </c>
      <c r="I162" s="57">
        <v>21</v>
      </c>
      <c r="J162" s="57" t="s">
        <v>138</v>
      </c>
      <c r="K162" s="57" t="s">
        <v>146</v>
      </c>
      <c r="L162" s="63" t="s">
        <v>131</v>
      </c>
      <c r="M162" s="104" t="s">
        <v>147</v>
      </c>
      <c r="N162" s="57">
        <v>27</v>
      </c>
      <c r="O162" s="57" t="s">
        <v>141</v>
      </c>
      <c r="P162" s="57" t="s">
        <v>142</v>
      </c>
      <c r="Q162" s="65"/>
      <c r="R162" s="65"/>
      <c r="S162" s="65"/>
      <c r="T162" s="65"/>
      <c r="U162" s="65"/>
      <c r="V162" s="66"/>
      <c r="W162" s="66"/>
      <c r="X162" s="66"/>
      <c r="Y162" s="66"/>
      <c r="Z162" s="66"/>
    </row>
    <row r="163" spans="1:26" s="67" customFormat="1" ht="16.5">
      <c r="A163" s="57">
        <v>1250</v>
      </c>
      <c r="B163" s="57" t="s">
        <v>538</v>
      </c>
      <c r="C163" s="63" t="s">
        <v>74</v>
      </c>
      <c r="D163" s="121" t="s">
        <v>75</v>
      </c>
      <c r="E163" s="55" t="s">
        <v>125</v>
      </c>
      <c r="F163" s="64" t="s">
        <v>126</v>
      </c>
      <c r="G163" s="57">
        <v>25</v>
      </c>
      <c r="H163" s="57">
        <v>25</v>
      </c>
      <c r="I163" s="57">
        <v>40</v>
      </c>
      <c r="J163" s="57" t="s">
        <v>138</v>
      </c>
      <c r="K163" s="57" t="s">
        <v>146</v>
      </c>
      <c r="L163" s="55" t="s">
        <v>125</v>
      </c>
      <c r="M163" s="104" t="s">
        <v>147</v>
      </c>
      <c r="N163" s="57" t="s">
        <v>459</v>
      </c>
      <c r="O163" s="57" t="s">
        <v>141</v>
      </c>
      <c r="P163" s="57" t="s">
        <v>142</v>
      </c>
      <c r="Q163" s="65"/>
      <c r="R163" s="65"/>
      <c r="S163" s="65"/>
      <c r="T163" s="65"/>
      <c r="U163" s="65"/>
      <c r="V163" s="66"/>
      <c r="W163" s="66"/>
      <c r="X163" s="66"/>
      <c r="Y163" s="66"/>
      <c r="Z163" s="66"/>
    </row>
    <row r="164" spans="1:26" s="67" customFormat="1" ht="9">
      <c r="A164" s="57">
        <v>1007</v>
      </c>
      <c r="B164" s="57" t="s">
        <v>538</v>
      </c>
      <c r="C164" s="63" t="s">
        <v>324</v>
      </c>
      <c r="D164" s="56" t="s">
        <v>325</v>
      </c>
      <c r="E164" s="63" t="s">
        <v>129</v>
      </c>
      <c r="F164" s="64" t="s">
        <v>130</v>
      </c>
      <c r="G164" s="57">
        <v>22</v>
      </c>
      <c r="H164" s="57">
        <v>18</v>
      </c>
      <c r="I164" s="57">
        <v>26</v>
      </c>
      <c r="J164" s="57" t="s">
        <v>138</v>
      </c>
      <c r="K164" s="57" t="s">
        <v>146</v>
      </c>
      <c r="L164" s="63" t="s">
        <v>129</v>
      </c>
      <c r="M164" s="104" t="s">
        <v>147</v>
      </c>
      <c r="N164" s="57">
        <v>26</v>
      </c>
      <c r="O164" s="57" t="s">
        <v>141</v>
      </c>
      <c r="P164" s="57" t="s">
        <v>142</v>
      </c>
      <c r="Q164" s="65"/>
      <c r="R164" s="65"/>
      <c r="S164" s="65"/>
      <c r="T164" s="65"/>
      <c r="U164" s="65"/>
      <c r="V164" s="66"/>
      <c r="W164" s="66"/>
      <c r="X164" s="66"/>
      <c r="Y164" s="66"/>
      <c r="Z164" s="66"/>
    </row>
    <row r="165" spans="1:26" s="67" customFormat="1" ht="9">
      <c r="A165" s="57">
        <v>1021</v>
      </c>
      <c r="B165" s="57" t="s">
        <v>538</v>
      </c>
      <c r="C165" s="63" t="s">
        <v>304</v>
      </c>
      <c r="D165" s="56" t="s">
        <v>254</v>
      </c>
      <c r="E165" s="55" t="s">
        <v>131</v>
      </c>
      <c r="F165" s="64" t="s">
        <v>132</v>
      </c>
      <c r="G165" s="57">
        <v>18</v>
      </c>
      <c r="H165" s="57">
        <v>14</v>
      </c>
      <c r="I165" s="57">
        <v>23</v>
      </c>
      <c r="J165" s="57" t="s">
        <v>138</v>
      </c>
      <c r="K165" s="57" t="s">
        <v>146</v>
      </c>
      <c r="L165" s="55" t="s">
        <v>131</v>
      </c>
      <c r="M165" s="104" t="s">
        <v>147</v>
      </c>
      <c r="N165" s="57">
        <v>27</v>
      </c>
      <c r="O165" s="57" t="s">
        <v>141</v>
      </c>
      <c r="P165" s="57" t="s">
        <v>142</v>
      </c>
      <c r="Q165" s="65"/>
      <c r="R165" s="65"/>
      <c r="S165" s="65"/>
      <c r="T165" s="65"/>
      <c r="U165" s="65"/>
      <c r="V165" s="66"/>
      <c r="W165" s="66"/>
      <c r="X165" s="66"/>
      <c r="Y165" s="66"/>
      <c r="Z165" s="66"/>
    </row>
    <row r="166" spans="1:26" s="67" customFormat="1" ht="9">
      <c r="A166" s="57">
        <v>1022</v>
      </c>
      <c r="B166" s="57" t="s">
        <v>538</v>
      </c>
      <c r="C166" s="63" t="s">
        <v>320</v>
      </c>
      <c r="D166" s="119" t="s">
        <v>321</v>
      </c>
      <c r="E166" s="55" t="s">
        <v>131</v>
      </c>
      <c r="F166" s="64" t="s">
        <v>132</v>
      </c>
      <c r="G166" s="57">
        <v>14</v>
      </c>
      <c r="H166" s="57">
        <v>14</v>
      </c>
      <c r="I166" s="57">
        <v>23</v>
      </c>
      <c r="J166" s="57" t="s">
        <v>138</v>
      </c>
      <c r="K166" s="57" t="s">
        <v>146</v>
      </c>
      <c r="L166" s="55" t="s">
        <v>131</v>
      </c>
      <c r="M166" s="104" t="s">
        <v>147</v>
      </c>
      <c r="N166" s="57">
        <v>27</v>
      </c>
      <c r="O166" s="57" t="s">
        <v>141</v>
      </c>
      <c r="P166" s="57" t="s">
        <v>142</v>
      </c>
      <c r="Q166" s="65"/>
      <c r="R166" s="65"/>
      <c r="S166" s="65"/>
      <c r="T166" s="65"/>
      <c r="U166" s="65"/>
      <c r="V166" s="66"/>
      <c r="W166" s="66"/>
      <c r="X166" s="66"/>
      <c r="Y166" s="66"/>
      <c r="Z166" s="66"/>
    </row>
    <row r="167" spans="1:26" s="67" customFormat="1" ht="9">
      <c r="A167" s="57">
        <v>1132</v>
      </c>
      <c r="B167" s="57" t="s">
        <v>538</v>
      </c>
      <c r="C167" s="63" t="s">
        <v>326</v>
      </c>
      <c r="D167" s="56" t="s">
        <v>321</v>
      </c>
      <c r="E167" s="55" t="s">
        <v>131</v>
      </c>
      <c r="F167" s="64" t="s">
        <v>132</v>
      </c>
      <c r="G167" s="57">
        <v>14</v>
      </c>
      <c r="H167" s="57">
        <v>14</v>
      </c>
      <c r="I167" s="57">
        <v>23</v>
      </c>
      <c r="J167" s="57" t="s">
        <v>327</v>
      </c>
      <c r="K167" s="57" t="s">
        <v>146</v>
      </c>
      <c r="L167" s="55" t="s">
        <v>131</v>
      </c>
      <c r="M167" s="104" t="s">
        <v>147</v>
      </c>
      <c r="N167" s="57">
        <v>27</v>
      </c>
      <c r="O167" s="57" t="s">
        <v>141</v>
      </c>
      <c r="P167" s="57" t="s">
        <v>142</v>
      </c>
      <c r="Q167" s="65"/>
      <c r="R167" s="65"/>
      <c r="S167" s="65"/>
      <c r="T167" s="65"/>
      <c r="U167" s="65"/>
      <c r="V167" s="66"/>
      <c r="W167" s="66"/>
      <c r="X167" s="66"/>
      <c r="Y167" s="66"/>
      <c r="Z167" s="66"/>
    </row>
    <row r="168" spans="1:26" s="67" customFormat="1" ht="9">
      <c r="A168" s="57">
        <v>1209</v>
      </c>
      <c r="B168" s="57" t="s">
        <v>538</v>
      </c>
      <c r="C168" s="63" t="s">
        <v>253</v>
      </c>
      <c r="D168" s="56" t="s">
        <v>254</v>
      </c>
      <c r="E168" s="55" t="s">
        <v>131</v>
      </c>
      <c r="F168" s="64" t="s">
        <v>132</v>
      </c>
      <c r="G168" s="57">
        <v>17</v>
      </c>
      <c r="H168" s="57">
        <v>14</v>
      </c>
      <c r="I168" s="57">
        <v>23</v>
      </c>
      <c r="J168" s="57" t="s">
        <v>138</v>
      </c>
      <c r="K168" s="57" t="s">
        <v>146</v>
      </c>
      <c r="L168" s="55" t="s">
        <v>131</v>
      </c>
      <c r="M168" s="104" t="s">
        <v>147</v>
      </c>
      <c r="N168" s="57">
        <v>27</v>
      </c>
      <c r="O168" s="57" t="s">
        <v>141</v>
      </c>
      <c r="P168" s="57" t="s">
        <v>142</v>
      </c>
      <c r="Q168" s="65"/>
      <c r="R168" s="65"/>
      <c r="S168" s="65"/>
      <c r="T168" s="65"/>
      <c r="U168" s="65"/>
      <c r="V168" s="66"/>
      <c r="W168" s="66"/>
      <c r="X168" s="66"/>
      <c r="Y168" s="66"/>
      <c r="Z168" s="66"/>
    </row>
    <row r="169" spans="1:26" s="67" customFormat="1" ht="9">
      <c r="A169" s="57">
        <v>1231</v>
      </c>
      <c r="B169" s="57" t="s">
        <v>519</v>
      </c>
      <c r="C169" s="63" t="s">
        <v>62</v>
      </c>
      <c r="D169" s="56" t="s">
        <v>63</v>
      </c>
      <c r="E169" s="63" t="s">
        <v>131</v>
      </c>
      <c r="F169" s="64" t="s">
        <v>132</v>
      </c>
      <c r="G169" s="57">
        <v>16</v>
      </c>
      <c r="H169" s="57">
        <v>14</v>
      </c>
      <c r="I169" s="57">
        <v>21</v>
      </c>
      <c r="J169" s="57" t="s">
        <v>138</v>
      </c>
      <c r="K169" s="57" t="s">
        <v>146</v>
      </c>
      <c r="L169" s="63" t="s">
        <v>131</v>
      </c>
      <c r="M169" s="104" t="s">
        <v>147</v>
      </c>
      <c r="N169" s="57">
        <v>27</v>
      </c>
      <c r="O169" s="57" t="s">
        <v>141</v>
      </c>
      <c r="P169" s="57" t="s">
        <v>142</v>
      </c>
      <c r="Q169" s="65"/>
      <c r="R169" s="65"/>
      <c r="S169" s="65"/>
      <c r="T169" s="65"/>
      <c r="U169" s="65"/>
      <c r="V169" s="66"/>
      <c r="W169" s="66"/>
      <c r="X169" s="66"/>
      <c r="Y169" s="66"/>
      <c r="Z169" s="66"/>
    </row>
    <row r="170" spans="1:26" s="67" customFormat="1" ht="12" customHeight="1">
      <c r="A170" s="229" t="s">
        <v>559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1"/>
      <c r="Q170" s="65"/>
      <c r="R170" s="65"/>
      <c r="S170" s="65"/>
      <c r="T170" s="65"/>
      <c r="U170" s="65"/>
      <c r="V170" s="66"/>
      <c r="W170" s="66"/>
      <c r="X170" s="66"/>
      <c r="Y170" s="66"/>
      <c r="Z170" s="66"/>
    </row>
    <row r="171" spans="1:26" s="67" customFormat="1" ht="16.5">
      <c r="A171" s="57">
        <v>1037</v>
      </c>
      <c r="B171" s="57" t="s">
        <v>386</v>
      </c>
      <c r="C171" s="63" t="s">
        <v>256</v>
      </c>
      <c r="D171" s="56" t="s">
        <v>454</v>
      </c>
      <c r="E171" s="63" t="s">
        <v>125</v>
      </c>
      <c r="F171" s="64" t="s">
        <v>126</v>
      </c>
      <c r="G171" s="57">
        <v>28</v>
      </c>
      <c r="H171" s="57">
        <v>28</v>
      </c>
      <c r="I171" s="57">
        <v>48</v>
      </c>
      <c r="J171" s="57" t="s">
        <v>138</v>
      </c>
      <c r="K171" s="57" t="s">
        <v>146</v>
      </c>
      <c r="L171" s="63" t="s">
        <v>125</v>
      </c>
      <c r="M171" s="104" t="s">
        <v>453</v>
      </c>
      <c r="N171" s="57" t="s">
        <v>461</v>
      </c>
      <c r="O171" s="57" t="s">
        <v>141</v>
      </c>
      <c r="P171" s="57" t="s">
        <v>142</v>
      </c>
      <c r="Q171" s="65"/>
      <c r="R171" s="65"/>
      <c r="S171" s="65"/>
      <c r="T171" s="65"/>
      <c r="U171" s="65"/>
      <c r="V171" s="66"/>
      <c r="W171" s="66"/>
      <c r="X171" s="66"/>
      <c r="Y171" s="66"/>
      <c r="Z171" s="66"/>
    </row>
    <row r="172" spans="1:26" s="67" customFormat="1" ht="9">
      <c r="A172" s="57">
        <v>1113</v>
      </c>
      <c r="B172" s="55" t="s">
        <v>387</v>
      </c>
      <c r="C172" s="63" t="s">
        <v>388</v>
      </c>
      <c r="D172" s="119" t="s">
        <v>257</v>
      </c>
      <c r="E172" s="63" t="s">
        <v>125</v>
      </c>
      <c r="F172" s="64" t="s">
        <v>126</v>
      </c>
      <c r="G172" s="57">
        <v>30</v>
      </c>
      <c r="H172" s="57">
        <v>24</v>
      </c>
      <c r="I172" s="57">
        <v>38</v>
      </c>
      <c r="J172" s="57" t="s">
        <v>138</v>
      </c>
      <c r="K172" s="57" t="s">
        <v>146</v>
      </c>
      <c r="L172" s="63" t="s">
        <v>125</v>
      </c>
      <c r="M172" s="104" t="s">
        <v>139</v>
      </c>
      <c r="N172" s="57">
        <v>1</v>
      </c>
      <c r="O172" s="57" t="s">
        <v>141</v>
      </c>
      <c r="P172" s="57" t="s">
        <v>142</v>
      </c>
      <c r="Q172" s="65"/>
      <c r="R172" s="65"/>
      <c r="S172" s="65"/>
      <c r="T172" s="65"/>
      <c r="U172" s="65"/>
      <c r="V172" s="66"/>
      <c r="W172" s="66"/>
      <c r="X172" s="66"/>
      <c r="Y172" s="66"/>
      <c r="Z172" s="66"/>
    </row>
    <row r="173" spans="1:26" s="67" customFormat="1" ht="9">
      <c r="A173" s="57">
        <v>1117</v>
      </c>
      <c r="B173" s="55" t="s">
        <v>387</v>
      </c>
      <c r="C173" s="63" t="s">
        <v>421</v>
      </c>
      <c r="D173" s="56" t="s">
        <v>156</v>
      </c>
      <c r="E173" s="63" t="s">
        <v>125</v>
      </c>
      <c r="F173" s="64" t="s">
        <v>126</v>
      </c>
      <c r="G173" s="57">
        <v>30</v>
      </c>
      <c r="H173" s="57">
        <v>24</v>
      </c>
      <c r="I173" s="57">
        <v>38</v>
      </c>
      <c r="J173" s="57" t="s">
        <v>138</v>
      </c>
      <c r="K173" s="57" t="s">
        <v>146</v>
      </c>
      <c r="L173" s="63" t="s">
        <v>125</v>
      </c>
      <c r="M173" s="104" t="s">
        <v>139</v>
      </c>
      <c r="N173" s="57">
        <v>1</v>
      </c>
      <c r="O173" s="57" t="s">
        <v>141</v>
      </c>
      <c r="P173" s="57" t="s">
        <v>142</v>
      </c>
      <c r="Q173" s="65"/>
      <c r="R173" s="65"/>
      <c r="S173" s="65"/>
      <c r="T173" s="65"/>
      <c r="U173" s="65"/>
      <c r="V173" s="66"/>
      <c r="W173" s="66"/>
      <c r="X173" s="66"/>
      <c r="Y173" s="66"/>
      <c r="Z173" s="66"/>
    </row>
    <row r="174" spans="1:26" s="67" customFormat="1" ht="9">
      <c r="A174" s="57">
        <v>1212</v>
      </c>
      <c r="B174" s="55" t="s">
        <v>387</v>
      </c>
      <c r="C174" s="63" t="s">
        <v>37</v>
      </c>
      <c r="D174" s="56" t="s">
        <v>38</v>
      </c>
      <c r="E174" s="63" t="s">
        <v>125</v>
      </c>
      <c r="F174" s="64" t="s">
        <v>126</v>
      </c>
      <c r="G174" s="57">
        <v>24</v>
      </c>
      <c r="H174" s="57">
        <v>24</v>
      </c>
      <c r="I174" s="57">
        <v>38</v>
      </c>
      <c r="J174" s="57" t="s">
        <v>138</v>
      </c>
      <c r="K174" s="57" t="s">
        <v>146</v>
      </c>
      <c r="L174" s="63" t="s">
        <v>125</v>
      </c>
      <c r="M174" s="104" t="s">
        <v>139</v>
      </c>
      <c r="N174" s="57">
        <v>1</v>
      </c>
      <c r="O174" s="57" t="s">
        <v>141</v>
      </c>
      <c r="P174" s="57" t="s">
        <v>142</v>
      </c>
      <c r="Q174" s="65"/>
      <c r="R174" s="65"/>
      <c r="S174" s="65"/>
      <c r="T174" s="65"/>
      <c r="U174" s="65"/>
      <c r="V174" s="66"/>
      <c r="W174" s="66"/>
      <c r="X174" s="66"/>
      <c r="Y174" s="66"/>
      <c r="Z174" s="66"/>
    </row>
    <row r="175" spans="1:26" s="67" customFormat="1" ht="9">
      <c r="A175" s="57">
        <v>1265</v>
      </c>
      <c r="B175" s="55" t="s">
        <v>387</v>
      </c>
      <c r="C175" s="63" t="s">
        <v>101</v>
      </c>
      <c r="D175" s="122" t="s">
        <v>80</v>
      </c>
      <c r="E175" s="55" t="s">
        <v>125</v>
      </c>
      <c r="F175" s="64" t="s">
        <v>126</v>
      </c>
      <c r="G175" s="57">
        <v>24</v>
      </c>
      <c r="H175" s="57">
        <v>24</v>
      </c>
      <c r="I175" s="57">
        <v>38</v>
      </c>
      <c r="J175" s="57" t="s">
        <v>138</v>
      </c>
      <c r="K175" s="57" t="s">
        <v>146</v>
      </c>
      <c r="L175" s="55" t="s">
        <v>125</v>
      </c>
      <c r="M175" s="104" t="s">
        <v>139</v>
      </c>
      <c r="N175" s="57">
        <v>7</v>
      </c>
      <c r="O175" s="57" t="s">
        <v>141</v>
      </c>
      <c r="P175" s="57" t="s">
        <v>142</v>
      </c>
      <c r="Q175" s="65"/>
      <c r="R175" s="65"/>
      <c r="S175" s="65"/>
      <c r="T175" s="65"/>
      <c r="U175" s="65"/>
      <c r="V175" s="66"/>
      <c r="W175" s="66"/>
      <c r="X175" s="66"/>
      <c r="Y175" s="66"/>
      <c r="Z175" s="66"/>
    </row>
    <row r="176" spans="1:26" s="67" customFormat="1" ht="9">
      <c r="A176" s="57">
        <v>1120</v>
      </c>
      <c r="B176" s="55" t="s">
        <v>387</v>
      </c>
      <c r="C176" s="63" t="s">
        <v>397</v>
      </c>
      <c r="D176" s="119" t="s">
        <v>398</v>
      </c>
      <c r="E176" s="63" t="s">
        <v>127</v>
      </c>
      <c r="F176" s="64" t="s">
        <v>128</v>
      </c>
      <c r="G176" s="57">
        <v>26</v>
      </c>
      <c r="H176" s="57">
        <v>22</v>
      </c>
      <c r="I176" s="57">
        <v>35</v>
      </c>
      <c r="J176" s="57" t="s">
        <v>138</v>
      </c>
      <c r="K176" s="57" t="s">
        <v>146</v>
      </c>
      <c r="L176" s="63" t="s">
        <v>127</v>
      </c>
      <c r="M176" s="104" t="s">
        <v>139</v>
      </c>
      <c r="N176" s="57">
        <v>21</v>
      </c>
      <c r="O176" s="57" t="s">
        <v>141</v>
      </c>
      <c r="P176" s="57" t="s">
        <v>142</v>
      </c>
      <c r="Q176" s="65"/>
      <c r="R176" s="65"/>
      <c r="S176" s="65"/>
      <c r="T176" s="65"/>
      <c r="U176" s="65"/>
      <c r="V176" s="66"/>
      <c r="W176" s="66"/>
      <c r="X176" s="66"/>
      <c r="Y176" s="66"/>
      <c r="Z176" s="66"/>
    </row>
    <row r="177" spans="1:26" s="67" customFormat="1" ht="9">
      <c r="A177" s="57">
        <v>1123</v>
      </c>
      <c r="B177" s="55" t="s">
        <v>387</v>
      </c>
      <c r="C177" s="63" t="s">
        <v>400</v>
      </c>
      <c r="D177" s="56" t="s">
        <v>401</v>
      </c>
      <c r="E177" s="63" t="s">
        <v>127</v>
      </c>
      <c r="F177" s="64" t="s">
        <v>128</v>
      </c>
      <c r="G177" s="57">
        <v>26</v>
      </c>
      <c r="H177" s="57">
        <v>22</v>
      </c>
      <c r="I177" s="57">
        <v>35</v>
      </c>
      <c r="J177" s="57" t="s">
        <v>138</v>
      </c>
      <c r="K177" s="57" t="s">
        <v>146</v>
      </c>
      <c r="L177" s="63" t="s">
        <v>127</v>
      </c>
      <c r="M177" s="104" t="s">
        <v>139</v>
      </c>
      <c r="N177" s="57">
        <v>20</v>
      </c>
      <c r="O177" s="57" t="s">
        <v>141</v>
      </c>
      <c r="P177" s="57" t="s">
        <v>142</v>
      </c>
      <c r="Q177" s="65"/>
      <c r="R177" s="65"/>
      <c r="S177" s="65"/>
      <c r="T177" s="65"/>
      <c r="U177" s="65"/>
      <c r="V177" s="66"/>
      <c r="W177" s="66"/>
      <c r="X177" s="66"/>
      <c r="Y177" s="66"/>
      <c r="Z177" s="66"/>
    </row>
    <row r="178" spans="1:26" s="67" customFormat="1" ht="9">
      <c r="A178" s="57">
        <v>1121</v>
      </c>
      <c r="B178" s="55" t="s">
        <v>387</v>
      </c>
      <c r="C178" s="63" t="s">
        <v>409</v>
      </c>
      <c r="D178" s="119" t="s">
        <v>398</v>
      </c>
      <c r="E178" s="63" t="s">
        <v>127</v>
      </c>
      <c r="F178" s="64" t="s">
        <v>128</v>
      </c>
      <c r="G178" s="57">
        <v>26</v>
      </c>
      <c r="H178" s="57">
        <v>22</v>
      </c>
      <c r="I178" s="57">
        <v>35</v>
      </c>
      <c r="J178" s="57" t="s">
        <v>138</v>
      </c>
      <c r="K178" s="57" t="s">
        <v>146</v>
      </c>
      <c r="L178" s="63" t="s">
        <v>127</v>
      </c>
      <c r="M178" s="104" t="s">
        <v>139</v>
      </c>
      <c r="N178" s="57">
        <v>21</v>
      </c>
      <c r="O178" s="57" t="s">
        <v>141</v>
      </c>
      <c r="P178" s="57" t="s">
        <v>142</v>
      </c>
      <c r="Q178" s="65"/>
      <c r="R178" s="65"/>
      <c r="S178" s="65"/>
      <c r="T178" s="65"/>
      <c r="U178" s="65"/>
      <c r="V178" s="66"/>
      <c r="W178" s="66"/>
      <c r="X178" s="66"/>
      <c r="Y178" s="66"/>
      <c r="Z178" s="66"/>
    </row>
    <row r="179" spans="1:26" s="67" customFormat="1" ht="9">
      <c r="A179" s="57">
        <v>1160</v>
      </c>
      <c r="B179" s="55" t="s">
        <v>387</v>
      </c>
      <c r="C179" s="63" t="s">
        <v>1</v>
      </c>
      <c r="D179" s="119" t="s">
        <v>2</v>
      </c>
      <c r="E179" s="63" t="s">
        <v>127</v>
      </c>
      <c r="F179" s="64" t="s">
        <v>128</v>
      </c>
      <c r="G179" s="57">
        <v>26</v>
      </c>
      <c r="H179" s="57">
        <v>22</v>
      </c>
      <c r="I179" s="57">
        <v>35</v>
      </c>
      <c r="J179" s="57" t="s">
        <v>138</v>
      </c>
      <c r="K179" s="57" t="s">
        <v>146</v>
      </c>
      <c r="L179" s="63" t="s">
        <v>127</v>
      </c>
      <c r="M179" s="104" t="s">
        <v>139</v>
      </c>
      <c r="N179" s="57">
        <v>20</v>
      </c>
      <c r="O179" s="57" t="s">
        <v>141</v>
      </c>
      <c r="P179" s="57" t="s">
        <v>142</v>
      </c>
      <c r="Q179" s="65"/>
      <c r="R179" s="65"/>
      <c r="S179" s="65"/>
      <c r="T179" s="65"/>
      <c r="U179" s="65"/>
      <c r="V179" s="66"/>
      <c r="W179" s="66"/>
      <c r="X179" s="66"/>
      <c r="Y179" s="66"/>
      <c r="Z179" s="66"/>
    </row>
    <row r="180" spans="1:26" s="67" customFormat="1" ht="18" customHeight="1">
      <c r="A180" s="57">
        <v>1255</v>
      </c>
      <c r="B180" s="55" t="s">
        <v>387</v>
      </c>
      <c r="C180" s="63" t="s">
        <v>83</v>
      </c>
      <c r="D180" s="121" t="s">
        <v>84</v>
      </c>
      <c r="E180" s="55" t="s">
        <v>127</v>
      </c>
      <c r="F180" s="64" t="s">
        <v>128</v>
      </c>
      <c r="G180" s="57">
        <v>22</v>
      </c>
      <c r="H180" s="57">
        <v>22</v>
      </c>
      <c r="I180" s="57">
        <v>35</v>
      </c>
      <c r="J180" s="57" t="s">
        <v>138</v>
      </c>
      <c r="K180" s="57" t="s">
        <v>146</v>
      </c>
      <c r="L180" s="55" t="s">
        <v>127</v>
      </c>
      <c r="M180" s="104" t="s">
        <v>139</v>
      </c>
      <c r="N180" s="57">
        <v>20</v>
      </c>
      <c r="O180" s="57" t="s">
        <v>141</v>
      </c>
      <c r="P180" s="57" t="s">
        <v>142</v>
      </c>
      <c r="Q180" s="65"/>
      <c r="R180" s="65"/>
      <c r="S180" s="65"/>
      <c r="T180" s="65"/>
      <c r="U180" s="65"/>
      <c r="V180" s="66"/>
      <c r="W180" s="66"/>
      <c r="X180" s="66"/>
      <c r="Y180" s="66"/>
      <c r="Z180" s="66"/>
    </row>
    <row r="181" spans="1:26" s="67" customFormat="1" ht="9">
      <c r="A181" s="57">
        <v>1259</v>
      </c>
      <c r="B181" s="55" t="s">
        <v>387</v>
      </c>
      <c r="C181" s="63" t="s">
        <v>94</v>
      </c>
      <c r="D181" s="122" t="s">
        <v>251</v>
      </c>
      <c r="E181" s="55" t="s">
        <v>129</v>
      </c>
      <c r="F181" s="64" t="s">
        <v>130</v>
      </c>
      <c r="G181" s="57">
        <v>16</v>
      </c>
      <c r="H181" s="57">
        <v>16</v>
      </c>
      <c r="I181" s="57">
        <v>23</v>
      </c>
      <c r="J181" s="57" t="s">
        <v>138</v>
      </c>
      <c r="K181" s="57" t="s">
        <v>146</v>
      </c>
      <c r="L181" s="55" t="s">
        <v>129</v>
      </c>
      <c r="M181" s="104" t="s">
        <v>139</v>
      </c>
      <c r="N181" s="57">
        <v>31</v>
      </c>
      <c r="O181" s="57" t="s">
        <v>141</v>
      </c>
      <c r="P181" s="57" t="s">
        <v>142</v>
      </c>
      <c r="Q181" s="65"/>
      <c r="R181" s="65"/>
      <c r="S181" s="65"/>
      <c r="T181" s="65"/>
      <c r="U181" s="65"/>
      <c r="V181" s="66"/>
      <c r="W181" s="66"/>
      <c r="X181" s="66"/>
      <c r="Y181" s="66"/>
      <c r="Z181" s="66"/>
    </row>
    <row r="182" spans="1:26" s="67" customFormat="1" ht="9">
      <c r="A182" s="57">
        <v>1193</v>
      </c>
      <c r="B182" s="55" t="s">
        <v>160</v>
      </c>
      <c r="C182" s="63" t="s">
        <v>20</v>
      </c>
      <c r="D182" s="56" t="s">
        <v>187</v>
      </c>
      <c r="E182" s="63" t="s">
        <v>129</v>
      </c>
      <c r="F182" s="64" t="s">
        <v>130</v>
      </c>
      <c r="G182" s="57">
        <v>22</v>
      </c>
      <c r="H182" s="57">
        <v>18</v>
      </c>
      <c r="I182" s="57">
        <v>23</v>
      </c>
      <c r="J182" s="57" t="s">
        <v>138</v>
      </c>
      <c r="K182" s="57" t="s">
        <v>146</v>
      </c>
      <c r="L182" s="63" t="s">
        <v>129</v>
      </c>
      <c r="M182" s="104" t="s">
        <v>147</v>
      </c>
      <c r="N182" s="57">
        <v>26</v>
      </c>
      <c r="O182" s="57" t="s">
        <v>141</v>
      </c>
      <c r="P182" s="57" t="s">
        <v>142</v>
      </c>
      <c r="Q182" s="65"/>
      <c r="R182" s="65"/>
      <c r="S182" s="65"/>
      <c r="T182" s="65"/>
      <c r="U182" s="65"/>
      <c r="V182" s="66"/>
      <c r="W182" s="66"/>
      <c r="X182" s="66"/>
      <c r="Y182" s="66"/>
      <c r="Z182" s="66"/>
    </row>
    <row r="183" spans="1:26" s="67" customFormat="1" ht="9">
      <c r="A183" s="57">
        <v>1238</v>
      </c>
      <c r="B183" s="55" t="s">
        <v>387</v>
      </c>
      <c r="C183" s="63" t="s">
        <v>65</v>
      </c>
      <c r="D183" s="56" t="s">
        <v>375</v>
      </c>
      <c r="E183" s="63" t="s">
        <v>131</v>
      </c>
      <c r="F183" s="64" t="s">
        <v>132</v>
      </c>
      <c r="G183" s="57">
        <v>18</v>
      </c>
      <c r="H183" s="57">
        <v>14</v>
      </c>
      <c r="I183" s="57">
        <v>21</v>
      </c>
      <c r="J183" s="57" t="s">
        <v>138</v>
      </c>
      <c r="K183" s="57" t="s">
        <v>146</v>
      </c>
      <c r="L183" s="63" t="s">
        <v>131</v>
      </c>
      <c r="M183" s="104" t="s">
        <v>147</v>
      </c>
      <c r="N183" s="57">
        <v>27</v>
      </c>
      <c r="O183" s="57" t="s">
        <v>141</v>
      </c>
      <c r="P183" s="57" t="s">
        <v>142</v>
      </c>
      <c r="Q183" s="65"/>
      <c r="R183" s="65"/>
      <c r="S183" s="65"/>
      <c r="T183" s="65"/>
      <c r="U183" s="65"/>
      <c r="V183" s="66"/>
      <c r="W183" s="66"/>
      <c r="X183" s="66"/>
      <c r="Y183" s="66"/>
      <c r="Z183" s="66"/>
    </row>
    <row r="184" spans="1:26" s="67" customFormat="1" ht="9">
      <c r="A184" s="57">
        <v>1239</v>
      </c>
      <c r="B184" s="55" t="s">
        <v>387</v>
      </c>
      <c r="C184" s="63" t="s">
        <v>66</v>
      </c>
      <c r="D184" s="122" t="s">
        <v>234</v>
      </c>
      <c r="E184" s="63" t="s">
        <v>131</v>
      </c>
      <c r="F184" s="64" t="s">
        <v>132</v>
      </c>
      <c r="G184" s="57">
        <v>18</v>
      </c>
      <c r="H184" s="57">
        <v>14</v>
      </c>
      <c r="I184" s="57">
        <v>21</v>
      </c>
      <c r="J184" s="57" t="s">
        <v>138</v>
      </c>
      <c r="K184" s="57" t="s">
        <v>146</v>
      </c>
      <c r="L184" s="63" t="s">
        <v>131</v>
      </c>
      <c r="M184" s="104" t="s">
        <v>147</v>
      </c>
      <c r="N184" s="57">
        <v>27</v>
      </c>
      <c r="O184" s="57" t="s">
        <v>141</v>
      </c>
      <c r="P184" s="57" t="s">
        <v>142</v>
      </c>
      <c r="Q184" s="65"/>
      <c r="R184" s="65"/>
      <c r="S184" s="65"/>
      <c r="T184" s="65"/>
      <c r="U184" s="65"/>
      <c r="V184" s="66"/>
      <c r="W184" s="66"/>
      <c r="X184" s="66"/>
      <c r="Y184" s="66"/>
      <c r="Z184" s="66"/>
    </row>
    <row r="185" spans="1:26" s="67" customFormat="1" ht="12" customHeight="1">
      <c r="A185" s="226" t="s">
        <v>560</v>
      </c>
      <c r="B185" s="227"/>
      <c r="C185" s="227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8"/>
      <c r="Q185" s="65"/>
      <c r="R185" s="65"/>
      <c r="S185" s="65"/>
      <c r="T185" s="65"/>
      <c r="U185" s="65"/>
      <c r="V185" s="66"/>
      <c r="W185" s="66"/>
      <c r="X185" s="66"/>
      <c r="Y185" s="66"/>
      <c r="Z185" s="66"/>
    </row>
    <row r="186" spans="1:26" s="67" customFormat="1" ht="12" customHeight="1">
      <c r="A186" s="241" t="s">
        <v>561</v>
      </c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3"/>
      <c r="Q186" s="65"/>
      <c r="R186" s="65"/>
      <c r="S186" s="65"/>
      <c r="T186" s="65"/>
      <c r="U186" s="65"/>
      <c r="V186" s="66"/>
      <c r="W186" s="66"/>
      <c r="X186" s="66"/>
      <c r="Y186" s="66"/>
      <c r="Z186" s="66"/>
    </row>
    <row r="187" spans="1:26" s="67" customFormat="1" ht="12" customHeight="1">
      <c r="A187" s="244" t="s">
        <v>562</v>
      </c>
      <c r="B187" s="245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6"/>
      <c r="Q187" s="65"/>
      <c r="R187" s="65"/>
      <c r="S187" s="65"/>
      <c r="T187" s="65"/>
      <c r="U187" s="65"/>
      <c r="V187" s="66"/>
      <c r="W187" s="66"/>
      <c r="X187" s="66"/>
      <c r="Y187" s="66"/>
      <c r="Z187" s="66"/>
    </row>
    <row r="188" spans="1:26" s="67" customFormat="1" ht="12" customHeight="1">
      <c r="A188" s="229" t="s">
        <v>896</v>
      </c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1"/>
      <c r="Q188" s="65"/>
      <c r="R188" s="65"/>
      <c r="S188" s="65"/>
      <c r="T188" s="65"/>
      <c r="U188" s="65"/>
      <c r="V188" s="66"/>
      <c r="W188" s="66"/>
      <c r="X188" s="66"/>
      <c r="Y188" s="66"/>
      <c r="Z188" s="66"/>
    </row>
    <row r="189" spans="1:26" s="67" customFormat="1" ht="9">
      <c r="A189" s="57">
        <v>1199</v>
      </c>
      <c r="B189" s="57" t="s">
        <v>524</v>
      </c>
      <c r="C189" s="63" t="s">
        <v>26</v>
      </c>
      <c r="D189" s="56" t="s">
        <v>27</v>
      </c>
      <c r="E189" s="63" t="s">
        <v>129</v>
      </c>
      <c r="F189" s="64" t="s">
        <v>130</v>
      </c>
      <c r="G189" s="57">
        <v>22</v>
      </c>
      <c r="H189" s="57">
        <v>18</v>
      </c>
      <c r="I189" s="57">
        <v>20</v>
      </c>
      <c r="J189" s="57" t="s">
        <v>138</v>
      </c>
      <c r="K189" s="57" t="s">
        <v>146</v>
      </c>
      <c r="L189" s="63" t="s">
        <v>129</v>
      </c>
      <c r="M189" s="104" t="s">
        <v>147</v>
      </c>
      <c r="N189" s="57">
        <v>26</v>
      </c>
      <c r="O189" s="57" t="s">
        <v>141</v>
      </c>
      <c r="P189" s="57" t="s">
        <v>142</v>
      </c>
      <c r="Q189" s="65"/>
      <c r="R189" s="65"/>
      <c r="S189" s="65"/>
      <c r="T189" s="65"/>
      <c r="U189" s="65"/>
      <c r="V189" s="66"/>
      <c r="W189" s="66"/>
      <c r="X189" s="66"/>
      <c r="Y189" s="66"/>
      <c r="Z189" s="66"/>
    </row>
    <row r="190" spans="1:26" s="67" customFormat="1" ht="16.5">
      <c r="A190" s="57">
        <v>1215</v>
      </c>
      <c r="B190" s="57" t="s">
        <v>524</v>
      </c>
      <c r="C190" s="63" t="s">
        <v>42</v>
      </c>
      <c r="D190" s="56" t="s">
        <v>44</v>
      </c>
      <c r="E190" s="63" t="s">
        <v>131</v>
      </c>
      <c r="F190" s="64" t="s">
        <v>132</v>
      </c>
      <c r="G190" s="57">
        <v>18</v>
      </c>
      <c r="H190" s="57">
        <v>14</v>
      </c>
      <c r="I190" s="57">
        <v>25</v>
      </c>
      <c r="J190" s="57" t="s">
        <v>138</v>
      </c>
      <c r="K190" s="57" t="s">
        <v>146</v>
      </c>
      <c r="L190" s="63" t="s">
        <v>131</v>
      </c>
      <c r="M190" s="104" t="s">
        <v>147</v>
      </c>
      <c r="N190" s="57">
        <v>27</v>
      </c>
      <c r="O190" s="57" t="s">
        <v>141</v>
      </c>
      <c r="P190" s="57" t="s">
        <v>142</v>
      </c>
      <c r="Q190" s="65"/>
      <c r="R190" s="65"/>
      <c r="S190" s="65"/>
      <c r="T190" s="65"/>
      <c r="U190" s="65"/>
      <c r="V190" s="66"/>
      <c r="W190" s="66"/>
      <c r="X190" s="66"/>
      <c r="Y190" s="66"/>
      <c r="Z190" s="66"/>
    </row>
    <row r="191" spans="1:26" s="67" customFormat="1" ht="9" customHeight="1">
      <c r="A191" s="57">
        <v>1237</v>
      </c>
      <c r="B191" s="55" t="s">
        <v>524</v>
      </c>
      <c r="C191" s="63" t="s">
        <v>64</v>
      </c>
      <c r="D191" s="56" t="s">
        <v>61</v>
      </c>
      <c r="E191" s="63" t="s">
        <v>131</v>
      </c>
      <c r="F191" s="64" t="s">
        <v>132</v>
      </c>
      <c r="G191" s="57">
        <v>18</v>
      </c>
      <c r="H191" s="57">
        <v>14</v>
      </c>
      <c r="I191" s="57">
        <v>21</v>
      </c>
      <c r="J191" s="57" t="s">
        <v>138</v>
      </c>
      <c r="K191" s="57" t="s">
        <v>146</v>
      </c>
      <c r="L191" s="63" t="s">
        <v>131</v>
      </c>
      <c r="M191" s="104" t="s">
        <v>147</v>
      </c>
      <c r="N191" s="57">
        <v>27</v>
      </c>
      <c r="O191" s="57" t="s">
        <v>141</v>
      </c>
      <c r="P191" s="57" t="s">
        <v>142</v>
      </c>
      <c r="Q191" s="65"/>
      <c r="R191" s="65"/>
      <c r="S191" s="65"/>
      <c r="T191" s="65"/>
      <c r="U191" s="65"/>
      <c r="V191" s="66"/>
      <c r="W191" s="66"/>
      <c r="X191" s="66"/>
      <c r="Y191" s="66"/>
      <c r="Z191" s="66"/>
    </row>
    <row r="192" spans="1:26" s="67" customFormat="1" ht="9" customHeight="1">
      <c r="A192" s="57">
        <v>1280</v>
      </c>
      <c r="B192" s="55" t="s">
        <v>524</v>
      </c>
      <c r="C192" s="63" t="s">
        <v>82</v>
      </c>
      <c r="D192" s="121" t="s">
        <v>61</v>
      </c>
      <c r="E192" s="55" t="s">
        <v>131</v>
      </c>
      <c r="F192" s="64" t="s">
        <v>132</v>
      </c>
      <c r="G192" s="57">
        <v>18</v>
      </c>
      <c r="H192" s="57">
        <v>14</v>
      </c>
      <c r="I192" s="57">
        <v>21</v>
      </c>
      <c r="J192" s="57" t="s">
        <v>138</v>
      </c>
      <c r="K192" s="57" t="s">
        <v>146</v>
      </c>
      <c r="L192" s="55" t="s">
        <v>131</v>
      </c>
      <c r="M192" s="104" t="s">
        <v>147</v>
      </c>
      <c r="N192" s="57">
        <v>27</v>
      </c>
      <c r="O192" s="57" t="s">
        <v>141</v>
      </c>
      <c r="P192" s="57" t="s">
        <v>142</v>
      </c>
      <c r="Q192" s="65"/>
      <c r="R192" s="65"/>
      <c r="S192" s="65"/>
      <c r="T192" s="65"/>
      <c r="U192" s="65"/>
      <c r="V192" s="66"/>
      <c r="W192" s="66"/>
      <c r="X192" s="66"/>
      <c r="Y192" s="66"/>
      <c r="Z192" s="66"/>
    </row>
    <row r="193" spans="1:26" s="67" customFormat="1" ht="16.5">
      <c r="A193" s="57">
        <v>1309</v>
      </c>
      <c r="B193" s="55" t="s">
        <v>524</v>
      </c>
      <c r="C193" s="63" t="s">
        <v>102</v>
      </c>
      <c r="D193" s="56" t="s">
        <v>103</v>
      </c>
      <c r="E193" s="55" t="s">
        <v>131</v>
      </c>
      <c r="F193" s="64" t="s">
        <v>132</v>
      </c>
      <c r="G193" s="57">
        <v>14</v>
      </c>
      <c r="H193" s="57">
        <v>14</v>
      </c>
      <c r="I193" s="57">
        <v>21</v>
      </c>
      <c r="J193" s="57" t="s">
        <v>138</v>
      </c>
      <c r="K193" s="57" t="s">
        <v>146</v>
      </c>
      <c r="L193" s="55" t="s">
        <v>131</v>
      </c>
      <c r="M193" s="104" t="s">
        <v>147</v>
      </c>
      <c r="N193" s="57">
        <v>27</v>
      </c>
      <c r="O193" s="55" t="s">
        <v>141</v>
      </c>
      <c r="P193" s="55" t="s">
        <v>142</v>
      </c>
      <c r="Q193" s="65"/>
      <c r="R193" s="65"/>
      <c r="S193" s="65"/>
      <c r="T193" s="65"/>
      <c r="U193" s="65"/>
      <c r="V193" s="66"/>
      <c r="W193" s="66"/>
      <c r="X193" s="66"/>
      <c r="Y193" s="66"/>
      <c r="Z193" s="66"/>
    </row>
    <row r="194" spans="1:26" s="67" customFormat="1" ht="16.5">
      <c r="A194" s="57">
        <v>1310</v>
      </c>
      <c r="B194" s="55" t="s">
        <v>524</v>
      </c>
      <c r="C194" s="63" t="s">
        <v>85</v>
      </c>
      <c r="D194" s="56" t="s">
        <v>86</v>
      </c>
      <c r="E194" s="55" t="s">
        <v>131</v>
      </c>
      <c r="F194" s="64" t="s">
        <v>132</v>
      </c>
      <c r="G194" s="57">
        <v>14</v>
      </c>
      <c r="H194" s="57">
        <v>14</v>
      </c>
      <c r="I194" s="57">
        <v>21</v>
      </c>
      <c r="J194" s="57" t="s">
        <v>138</v>
      </c>
      <c r="K194" s="57" t="s">
        <v>146</v>
      </c>
      <c r="L194" s="55" t="s">
        <v>131</v>
      </c>
      <c r="M194" s="104" t="s">
        <v>147</v>
      </c>
      <c r="N194" s="57">
        <v>27</v>
      </c>
      <c r="O194" s="55" t="s">
        <v>141</v>
      </c>
      <c r="P194" s="55" t="s">
        <v>142</v>
      </c>
      <c r="Q194" s="65"/>
      <c r="R194" s="65"/>
      <c r="S194" s="65"/>
      <c r="T194" s="65"/>
      <c r="U194" s="65"/>
      <c r="V194" s="66"/>
      <c r="W194" s="66"/>
      <c r="X194" s="66"/>
      <c r="Y194" s="66"/>
      <c r="Z194" s="66"/>
    </row>
    <row r="195" spans="1:26" s="67" customFormat="1" ht="9" customHeight="1">
      <c r="A195" s="57">
        <v>1311</v>
      </c>
      <c r="B195" s="57" t="s">
        <v>524</v>
      </c>
      <c r="C195" s="63" t="s">
        <v>60</v>
      </c>
      <c r="D195" s="56" t="s">
        <v>61</v>
      </c>
      <c r="E195" s="55" t="s">
        <v>131</v>
      </c>
      <c r="F195" s="64" t="s">
        <v>132</v>
      </c>
      <c r="G195" s="57">
        <v>18</v>
      </c>
      <c r="H195" s="57">
        <v>14</v>
      </c>
      <c r="I195" s="57">
        <v>21</v>
      </c>
      <c r="J195" s="57" t="s">
        <v>138</v>
      </c>
      <c r="K195" s="57" t="s">
        <v>146</v>
      </c>
      <c r="L195" s="55" t="s">
        <v>131</v>
      </c>
      <c r="M195" s="104" t="s">
        <v>147</v>
      </c>
      <c r="N195" s="57">
        <v>27</v>
      </c>
      <c r="O195" s="57" t="s">
        <v>141</v>
      </c>
      <c r="P195" s="57" t="s">
        <v>142</v>
      </c>
      <c r="Q195" s="65"/>
      <c r="R195" s="65"/>
      <c r="S195" s="65"/>
      <c r="T195" s="65"/>
      <c r="U195" s="65"/>
      <c r="V195" s="66"/>
      <c r="W195" s="66"/>
      <c r="X195" s="66"/>
      <c r="Y195" s="66"/>
      <c r="Z195" s="66"/>
    </row>
    <row r="196" spans="1:25" s="67" customFormat="1" ht="16.5">
      <c r="A196" s="72">
        <v>2102</v>
      </c>
      <c r="B196" s="55" t="s">
        <v>524</v>
      </c>
      <c r="C196" s="63" t="s">
        <v>606</v>
      </c>
      <c r="D196" s="56" t="s">
        <v>607</v>
      </c>
      <c r="E196" s="55" t="s">
        <v>131</v>
      </c>
      <c r="F196" s="55" t="s">
        <v>132</v>
      </c>
      <c r="G196" s="57">
        <v>18</v>
      </c>
      <c r="H196" s="57">
        <v>14</v>
      </c>
      <c r="I196" s="57">
        <v>21</v>
      </c>
      <c r="J196" s="57" t="s">
        <v>381</v>
      </c>
      <c r="K196" s="73" t="s">
        <v>146</v>
      </c>
      <c r="L196" s="55" t="s">
        <v>131</v>
      </c>
      <c r="M196" s="104" t="s">
        <v>147</v>
      </c>
      <c r="N196" s="57" t="s">
        <v>140</v>
      </c>
      <c r="O196" s="57" t="s">
        <v>141</v>
      </c>
      <c r="P196" s="57" t="s">
        <v>142</v>
      </c>
      <c r="Q196" s="76"/>
      <c r="R196" s="76"/>
      <c r="S196" s="76"/>
      <c r="T196" s="76"/>
      <c r="U196" s="76"/>
      <c r="V196" s="76"/>
      <c r="W196" s="76"/>
      <c r="X196" s="76"/>
      <c r="Y196" s="76"/>
    </row>
    <row r="197" spans="1:25" s="67" customFormat="1" ht="16.5">
      <c r="A197" s="72">
        <v>2103</v>
      </c>
      <c r="B197" s="55" t="s">
        <v>524</v>
      </c>
      <c r="C197" s="63" t="s">
        <v>608</v>
      </c>
      <c r="D197" s="56" t="s">
        <v>609</v>
      </c>
      <c r="E197" s="55" t="s">
        <v>131</v>
      </c>
      <c r="F197" s="55" t="s">
        <v>132</v>
      </c>
      <c r="G197" s="57">
        <v>18</v>
      </c>
      <c r="H197" s="57">
        <v>14</v>
      </c>
      <c r="I197" s="57">
        <v>21</v>
      </c>
      <c r="J197" s="57" t="s">
        <v>381</v>
      </c>
      <c r="K197" s="73" t="s">
        <v>146</v>
      </c>
      <c r="L197" s="55" t="s">
        <v>131</v>
      </c>
      <c r="M197" s="104" t="s">
        <v>147</v>
      </c>
      <c r="N197" s="57" t="s">
        <v>140</v>
      </c>
      <c r="O197" s="57" t="s">
        <v>141</v>
      </c>
      <c r="P197" s="57" t="s">
        <v>142</v>
      </c>
      <c r="Q197" s="76"/>
      <c r="R197" s="76"/>
      <c r="S197" s="76"/>
      <c r="T197" s="76"/>
      <c r="U197" s="76"/>
      <c r="V197" s="76"/>
      <c r="W197" s="76"/>
      <c r="X197" s="76"/>
      <c r="Y197" s="76"/>
    </row>
    <row r="198" spans="1:26" s="67" customFormat="1" ht="12" customHeight="1">
      <c r="A198" s="229" t="s">
        <v>563</v>
      </c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1"/>
      <c r="Q198" s="65"/>
      <c r="R198" s="65"/>
      <c r="S198" s="65"/>
      <c r="T198" s="65"/>
      <c r="U198" s="65"/>
      <c r="V198" s="66"/>
      <c r="W198" s="66"/>
      <c r="X198" s="66"/>
      <c r="Y198" s="66"/>
      <c r="Z198" s="66"/>
    </row>
    <row r="199" spans="1:26" s="67" customFormat="1" ht="24.75">
      <c r="A199" s="57">
        <v>1266</v>
      </c>
      <c r="B199" s="57" t="s">
        <v>517</v>
      </c>
      <c r="C199" s="63" t="s">
        <v>88</v>
      </c>
      <c r="D199" s="121" t="s">
        <v>90</v>
      </c>
      <c r="E199" s="55" t="s">
        <v>127</v>
      </c>
      <c r="F199" s="64" t="s">
        <v>128</v>
      </c>
      <c r="G199" s="57">
        <v>26</v>
      </c>
      <c r="H199" s="57">
        <v>26</v>
      </c>
      <c r="I199" s="57">
        <v>44</v>
      </c>
      <c r="J199" s="57" t="s">
        <v>138</v>
      </c>
      <c r="K199" s="57" t="s">
        <v>146</v>
      </c>
      <c r="L199" s="55" t="s">
        <v>127</v>
      </c>
      <c r="M199" s="104" t="s">
        <v>139</v>
      </c>
      <c r="N199" s="57" t="s">
        <v>463</v>
      </c>
      <c r="O199" s="57" t="s">
        <v>141</v>
      </c>
      <c r="P199" s="57" t="s">
        <v>142</v>
      </c>
      <c r="Q199" s="65"/>
      <c r="R199" s="65"/>
      <c r="S199" s="65"/>
      <c r="T199" s="65"/>
      <c r="U199" s="65"/>
      <c r="V199" s="66"/>
      <c r="W199" s="66"/>
      <c r="X199" s="66"/>
      <c r="Y199" s="66"/>
      <c r="Z199" s="66"/>
    </row>
    <row r="200" spans="1:26" s="67" customFormat="1" ht="9" customHeight="1">
      <c r="A200" s="57">
        <v>1293</v>
      </c>
      <c r="B200" s="55" t="s">
        <v>517</v>
      </c>
      <c r="C200" s="63" t="s">
        <v>92</v>
      </c>
      <c r="D200" s="122" t="s">
        <v>93</v>
      </c>
      <c r="E200" s="55" t="s">
        <v>125</v>
      </c>
      <c r="F200" s="64" t="s">
        <v>126</v>
      </c>
      <c r="G200" s="57">
        <v>24</v>
      </c>
      <c r="H200" s="57">
        <v>24</v>
      </c>
      <c r="I200" s="57">
        <v>39</v>
      </c>
      <c r="J200" s="57" t="s">
        <v>138</v>
      </c>
      <c r="K200" s="57" t="s">
        <v>146</v>
      </c>
      <c r="L200" s="55" t="s">
        <v>125</v>
      </c>
      <c r="M200" s="104" t="s">
        <v>139</v>
      </c>
      <c r="N200" s="57">
        <v>8</v>
      </c>
      <c r="O200" s="57" t="s">
        <v>141</v>
      </c>
      <c r="P200" s="57" t="s">
        <v>142</v>
      </c>
      <c r="Q200" s="65"/>
      <c r="R200" s="65"/>
      <c r="S200" s="65"/>
      <c r="T200" s="65"/>
      <c r="U200" s="65"/>
      <c r="V200" s="66"/>
      <c r="W200" s="66"/>
      <c r="X200" s="66"/>
      <c r="Y200" s="66"/>
      <c r="Z200" s="66"/>
    </row>
    <row r="201" spans="1:26" s="67" customFormat="1" ht="9">
      <c r="A201" s="57">
        <v>1261</v>
      </c>
      <c r="B201" s="55" t="s">
        <v>517</v>
      </c>
      <c r="C201" s="63" t="s">
        <v>95</v>
      </c>
      <c r="D201" s="122" t="s">
        <v>54</v>
      </c>
      <c r="E201" s="55" t="s">
        <v>127</v>
      </c>
      <c r="F201" s="64" t="s">
        <v>128</v>
      </c>
      <c r="G201" s="57">
        <v>22</v>
      </c>
      <c r="H201" s="57">
        <v>22</v>
      </c>
      <c r="I201" s="57">
        <v>35</v>
      </c>
      <c r="J201" s="57" t="s">
        <v>138</v>
      </c>
      <c r="K201" s="57" t="s">
        <v>146</v>
      </c>
      <c r="L201" s="55" t="s">
        <v>127</v>
      </c>
      <c r="M201" s="104" t="s">
        <v>139</v>
      </c>
      <c r="N201" s="57">
        <v>18</v>
      </c>
      <c r="O201" s="57" t="s">
        <v>141</v>
      </c>
      <c r="P201" s="57" t="s">
        <v>142</v>
      </c>
      <c r="Q201" s="65"/>
      <c r="R201" s="65"/>
      <c r="S201" s="65"/>
      <c r="T201" s="65"/>
      <c r="U201" s="65"/>
      <c r="V201" s="66"/>
      <c r="W201" s="66"/>
      <c r="X201" s="66"/>
      <c r="Y201" s="66"/>
      <c r="Z201" s="66"/>
    </row>
    <row r="202" spans="1:26" s="67" customFormat="1" ht="9">
      <c r="A202" s="57">
        <v>1264</v>
      </c>
      <c r="B202" s="55" t="s">
        <v>517</v>
      </c>
      <c r="C202" s="63" t="s">
        <v>96</v>
      </c>
      <c r="D202" s="122" t="s">
        <v>54</v>
      </c>
      <c r="E202" s="55" t="s">
        <v>127</v>
      </c>
      <c r="F202" s="64" t="s">
        <v>128</v>
      </c>
      <c r="G202" s="57">
        <v>22</v>
      </c>
      <c r="H202" s="57">
        <v>22</v>
      </c>
      <c r="I202" s="57">
        <v>35</v>
      </c>
      <c r="J202" s="57" t="s">
        <v>138</v>
      </c>
      <c r="K202" s="57" t="s">
        <v>146</v>
      </c>
      <c r="L202" s="55" t="s">
        <v>127</v>
      </c>
      <c r="M202" s="104" t="s">
        <v>139</v>
      </c>
      <c r="N202" s="57">
        <v>18</v>
      </c>
      <c r="O202" s="57" t="s">
        <v>141</v>
      </c>
      <c r="P202" s="57" t="s">
        <v>142</v>
      </c>
      <c r="Q202" s="65"/>
      <c r="R202" s="65"/>
      <c r="S202" s="65"/>
      <c r="T202" s="65"/>
      <c r="U202" s="65"/>
      <c r="V202" s="66"/>
      <c r="W202" s="66"/>
      <c r="X202" s="66"/>
      <c r="Y202" s="66"/>
      <c r="Z202" s="66"/>
    </row>
    <row r="203" spans="1:26" s="67" customFormat="1" ht="16.5">
      <c r="A203" s="57">
        <v>1307</v>
      </c>
      <c r="B203" s="55" t="s">
        <v>517</v>
      </c>
      <c r="C203" s="63" t="s">
        <v>97</v>
      </c>
      <c r="D203" s="56" t="s">
        <v>98</v>
      </c>
      <c r="E203" s="63" t="s">
        <v>127</v>
      </c>
      <c r="F203" s="64" t="s">
        <v>128</v>
      </c>
      <c r="G203" s="57">
        <v>22</v>
      </c>
      <c r="H203" s="57">
        <v>22</v>
      </c>
      <c r="I203" s="57">
        <v>35</v>
      </c>
      <c r="J203" s="57" t="s">
        <v>138</v>
      </c>
      <c r="K203" s="57" t="s">
        <v>146</v>
      </c>
      <c r="L203" s="63" t="s">
        <v>127</v>
      </c>
      <c r="M203" s="109" t="s">
        <v>139</v>
      </c>
      <c r="N203" s="55">
        <v>18</v>
      </c>
      <c r="O203" s="55" t="s">
        <v>141</v>
      </c>
      <c r="P203" s="55" t="s">
        <v>142</v>
      </c>
      <c r="Q203" s="65"/>
      <c r="R203" s="65"/>
      <c r="S203" s="65"/>
      <c r="T203" s="65"/>
      <c r="U203" s="65"/>
      <c r="V203" s="66"/>
      <c r="W203" s="66"/>
      <c r="X203" s="66"/>
      <c r="Y203" s="66"/>
      <c r="Z203" s="66"/>
    </row>
    <row r="204" spans="1:26" s="67" customFormat="1" ht="16.5">
      <c r="A204" s="57">
        <v>1308</v>
      </c>
      <c r="B204" s="55" t="s">
        <v>517</v>
      </c>
      <c r="C204" s="63" t="s">
        <v>99</v>
      </c>
      <c r="D204" s="56" t="s">
        <v>100</v>
      </c>
      <c r="E204" s="63" t="s">
        <v>127</v>
      </c>
      <c r="F204" s="64" t="s">
        <v>128</v>
      </c>
      <c r="G204" s="57">
        <v>22</v>
      </c>
      <c r="H204" s="57">
        <v>22</v>
      </c>
      <c r="I204" s="57">
        <v>35</v>
      </c>
      <c r="J204" s="57" t="s">
        <v>138</v>
      </c>
      <c r="K204" s="57" t="s">
        <v>146</v>
      </c>
      <c r="L204" s="63" t="s">
        <v>127</v>
      </c>
      <c r="M204" s="109" t="s">
        <v>139</v>
      </c>
      <c r="N204" s="55">
        <v>18</v>
      </c>
      <c r="O204" s="55" t="s">
        <v>141</v>
      </c>
      <c r="P204" s="55" t="s">
        <v>142</v>
      </c>
      <c r="Q204" s="65"/>
      <c r="R204" s="65"/>
      <c r="S204" s="65"/>
      <c r="T204" s="65"/>
      <c r="U204" s="65"/>
      <c r="V204" s="66"/>
      <c r="W204" s="66"/>
      <c r="X204" s="66"/>
      <c r="Y204" s="66"/>
      <c r="Z204" s="66"/>
    </row>
    <row r="205" spans="1:26" s="67" customFormat="1" ht="9">
      <c r="A205" s="57">
        <v>1118</v>
      </c>
      <c r="B205" s="57" t="s">
        <v>518</v>
      </c>
      <c r="C205" s="63" t="s">
        <v>135</v>
      </c>
      <c r="D205" s="119" t="s">
        <v>137</v>
      </c>
      <c r="E205" s="63" t="s">
        <v>127</v>
      </c>
      <c r="F205" s="64" t="s">
        <v>128</v>
      </c>
      <c r="G205" s="57">
        <v>22</v>
      </c>
      <c r="H205" s="57">
        <v>22</v>
      </c>
      <c r="I205" s="57">
        <v>35</v>
      </c>
      <c r="J205" s="57" t="s">
        <v>138</v>
      </c>
      <c r="K205" s="57" t="s">
        <v>146</v>
      </c>
      <c r="L205" s="63" t="s">
        <v>127</v>
      </c>
      <c r="M205" s="104" t="s">
        <v>139</v>
      </c>
      <c r="N205" s="57">
        <v>19</v>
      </c>
      <c r="O205" s="57" t="s">
        <v>141</v>
      </c>
      <c r="P205" s="57" t="s">
        <v>143</v>
      </c>
      <c r="Q205" s="65"/>
      <c r="R205" s="65"/>
      <c r="S205" s="65"/>
      <c r="T205" s="65"/>
      <c r="U205" s="65"/>
      <c r="V205" s="66"/>
      <c r="W205" s="66"/>
      <c r="X205" s="66"/>
      <c r="Y205" s="66"/>
      <c r="Z205" s="66"/>
    </row>
    <row r="206" spans="1:25" s="67" customFormat="1" ht="16.5">
      <c r="A206" s="72">
        <v>2100</v>
      </c>
      <c r="B206" s="55" t="s">
        <v>517</v>
      </c>
      <c r="C206" s="63" t="s">
        <v>576</v>
      </c>
      <c r="D206" s="56" t="s">
        <v>577</v>
      </c>
      <c r="E206" s="63" t="s">
        <v>127</v>
      </c>
      <c r="F206" s="63" t="s">
        <v>128</v>
      </c>
      <c r="G206" s="57">
        <v>26</v>
      </c>
      <c r="H206" s="57">
        <v>22</v>
      </c>
      <c r="I206" s="57">
        <v>35</v>
      </c>
      <c r="J206" s="57" t="s">
        <v>381</v>
      </c>
      <c r="K206" s="73" t="s">
        <v>146</v>
      </c>
      <c r="L206" s="63" t="s">
        <v>127</v>
      </c>
      <c r="M206" s="104" t="s">
        <v>139</v>
      </c>
      <c r="N206" s="57" t="s">
        <v>140</v>
      </c>
      <c r="O206" s="57" t="s">
        <v>141</v>
      </c>
      <c r="P206" s="57" t="s">
        <v>142</v>
      </c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s="67" customFormat="1" ht="16.5">
      <c r="A207" s="72">
        <v>2101</v>
      </c>
      <c r="B207" s="55" t="s">
        <v>517</v>
      </c>
      <c r="C207" s="63" t="s">
        <v>578</v>
      </c>
      <c r="D207" s="56" t="s">
        <v>579</v>
      </c>
      <c r="E207" s="63" t="s">
        <v>127</v>
      </c>
      <c r="F207" s="63" t="s">
        <v>128</v>
      </c>
      <c r="G207" s="57">
        <v>26</v>
      </c>
      <c r="H207" s="57">
        <v>22</v>
      </c>
      <c r="I207" s="57">
        <v>35</v>
      </c>
      <c r="J207" s="57" t="s">
        <v>381</v>
      </c>
      <c r="K207" s="73" t="s">
        <v>146</v>
      </c>
      <c r="L207" s="63" t="s">
        <v>127</v>
      </c>
      <c r="M207" s="104" t="s">
        <v>139</v>
      </c>
      <c r="N207" s="57" t="s">
        <v>140</v>
      </c>
      <c r="O207" s="57" t="s">
        <v>141</v>
      </c>
      <c r="P207" s="57" t="s">
        <v>142</v>
      </c>
      <c r="Q207" s="76"/>
      <c r="R207" s="76"/>
      <c r="S207" s="76"/>
      <c r="T207" s="76"/>
      <c r="U207" s="76"/>
      <c r="V207" s="76"/>
      <c r="W207" s="76"/>
      <c r="X207" s="76"/>
      <c r="Y207" s="76"/>
    </row>
    <row r="208" spans="1:25" s="67" customFormat="1" ht="9">
      <c r="A208" s="72">
        <v>2284</v>
      </c>
      <c r="B208" s="55" t="s">
        <v>517</v>
      </c>
      <c r="C208" s="63" t="s">
        <v>580</v>
      </c>
      <c r="D208" s="122" t="s">
        <v>581</v>
      </c>
      <c r="E208" s="55" t="s">
        <v>131</v>
      </c>
      <c r="F208" s="55" t="s">
        <v>132</v>
      </c>
      <c r="G208" s="57">
        <v>16</v>
      </c>
      <c r="H208" s="57">
        <v>16</v>
      </c>
      <c r="I208" s="57">
        <v>24</v>
      </c>
      <c r="J208" s="57" t="s">
        <v>381</v>
      </c>
      <c r="K208" s="73" t="s">
        <v>146</v>
      </c>
      <c r="L208" s="55" t="s">
        <v>131</v>
      </c>
      <c r="M208" s="104" t="s">
        <v>139</v>
      </c>
      <c r="N208" s="57" t="s">
        <v>140</v>
      </c>
      <c r="O208" s="57" t="s">
        <v>141</v>
      </c>
      <c r="P208" s="57" t="s">
        <v>142</v>
      </c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s="67" customFormat="1" ht="9">
      <c r="A209" s="72">
        <v>2285</v>
      </c>
      <c r="B209" s="55" t="s">
        <v>517</v>
      </c>
      <c r="C209" s="63" t="s">
        <v>582</v>
      </c>
      <c r="D209" s="122" t="s">
        <v>581</v>
      </c>
      <c r="E209" s="55" t="s">
        <v>131</v>
      </c>
      <c r="F209" s="55" t="s">
        <v>132</v>
      </c>
      <c r="G209" s="57">
        <v>16</v>
      </c>
      <c r="H209" s="70">
        <v>16</v>
      </c>
      <c r="I209" s="57">
        <v>24</v>
      </c>
      <c r="J209" s="57" t="s">
        <v>381</v>
      </c>
      <c r="K209" s="73" t="s">
        <v>146</v>
      </c>
      <c r="L209" s="55" t="s">
        <v>131</v>
      </c>
      <c r="M209" s="104" t="s">
        <v>139</v>
      </c>
      <c r="N209" s="57" t="s">
        <v>140</v>
      </c>
      <c r="O209" s="57" t="s">
        <v>141</v>
      </c>
      <c r="P209" s="57" t="s">
        <v>142</v>
      </c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6" s="67" customFormat="1" ht="12" customHeight="1">
      <c r="A210" s="247" t="s">
        <v>564</v>
      </c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9"/>
      <c r="Q210" s="65"/>
      <c r="R210" s="65"/>
      <c r="S210" s="65"/>
      <c r="T210" s="65"/>
      <c r="U210" s="65"/>
      <c r="V210" s="66"/>
      <c r="W210" s="66"/>
      <c r="X210" s="66"/>
      <c r="Y210" s="66"/>
      <c r="Z210" s="66"/>
    </row>
    <row r="211" spans="1:26" s="67" customFormat="1" ht="16.5">
      <c r="A211" s="57">
        <v>1263</v>
      </c>
      <c r="B211" s="55" t="s">
        <v>518</v>
      </c>
      <c r="C211" s="63" t="s">
        <v>67</v>
      </c>
      <c r="D211" s="121" t="s">
        <v>68</v>
      </c>
      <c r="E211" s="55" t="s">
        <v>127</v>
      </c>
      <c r="F211" s="64" t="s">
        <v>128</v>
      </c>
      <c r="G211" s="57">
        <v>26</v>
      </c>
      <c r="H211" s="57">
        <v>26</v>
      </c>
      <c r="I211" s="57">
        <v>44</v>
      </c>
      <c r="J211" s="57" t="s">
        <v>138</v>
      </c>
      <c r="K211" s="57" t="s">
        <v>146</v>
      </c>
      <c r="L211" s="55" t="s">
        <v>127</v>
      </c>
      <c r="M211" s="104" t="s">
        <v>139</v>
      </c>
      <c r="N211" s="57" t="s">
        <v>463</v>
      </c>
      <c r="O211" s="57" t="s">
        <v>141</v>
      </c>
      <c r="P211" s="57" t="s">
        <v>142</v>
      </c>
      <c r="Q211" s="65"/>
      <c r="R211" s="65"/>
      <c r="S211" s="65"/>
      <c r="T211" s="65"/>
      <c r="U211" s="65"/>
      <c r="V211" s="66"/>
      <c r="W211" s="66"/>
      <c r="X211" s="66"/>
      <c r="Y211" s="66"/>
      <c r="Z211" s="66"/>
    </row>
    <row r="212" spans="1:26" s="67" customFormat="1" ht="9">
      <c r="A212" s="57">
        <v>1294</v>
      </c>
      <c r="B212" s="55" t="s">
        <v>518</v>
      </c>
      <c r="C212" s="63" t="s">
        <v>69</v>
      </c>
      <c r="D212" s="122" t="s">
        <v>70</v>
      </c>
      <c r="E212" s="55" t="s">
        <v>125</v>
      </c>
      <c r="F212" s="64" t="s">
        <v>126</v>
      </c>
      <c r="G212" s="57">
        <v>24</v>
      </c>
      <c r="H212" s="57">
        <v>24</v>
      </c>
      <c r="I212" s="57">
        <v>39</v>
      </c>
      <c r="J212" s="57" t="s">
        <v>138</v>
      </c>
      <c r="K212" s="57" t="s">
        <v>146</v>
      </c>
      <c r="L212" s="55" t="s">
        <v>125</v>
      </c>
      <c r="M212" s="104" t="s">
        <v>139</v>
      </c>
      <c r="N212" s="57">
        <v>8</v>
      </c>
      <c r="O212" s="57" t="s">
        <v>141</v>
      </c>
      <c r="P212" s="57" t="s">
        <v>142</v>
      </c>
      <c r="Q212" s="65"/>
      <c r="R212" s="65"/>
      <c r="S212" s="65"/>
      <c r="T212" s="65"/>
      <c r="U212" s="65"/>
      <c r="V212" s="66"/>
      <c r="W212" s="66"/>
      <c r="X212" s="66"/>
      <c r="Y212" s="66"/>
      <c r="Z212" s="66"/>
    </row>
    <row r="213" spans="1:26" s="67" customFormat="1" ht="9">
      <c r="A213" s="57">
        <v>1267</v>
      </c>
      <c r="B213" s="55" t="s">
        <v>518</v>
      </c>
      <c r="C213" s="63" t="s">
        <v>71</v>
      </c>
      <c r="D213" s="122" t="s">
        <v>72</v>
      </c>
      <c r="E213" s="55" t="s">
        <v>127</v>
      </c>
      <c r="F213" s="64" t="s">
        <v>128</v>
      </c>
      <c r="G213" s="57">
        <v>22</v>
      </c>
      <c r="H213" s="57">
        <v>22</v>
      </c>
      <c r="I213" s="57">
        <v>35</v>
      </c>
      <c r="J213" s="57" t="s">
        <v>138</v>
      </c>
      <c r="K213" s="57" t="s">
        <v>146</v>
      </c>
      <c r="L213" s="55" t="s">
        <v>127</v>
      </c>
      <c r="M213" s="104" t="s">
        <v>139</v>
      </c>
      <c r="N213" s="57">
        <v>19</v>
      </c>
      <c r="O213" s="57" t="s">
        <v>141</v>
      </c>
      <c r="P213" s="57" t="s">
        <v>143</v>
      </c>
      <c r="Q213" s="65"/>
      <c r="R213" s="65"/>
      <c r="S213" s="65"/>
      <c r="T213" s="65"/>
      <c r="U213" s="65"/>
      <c r="V213" s="66"/>
      <c r="W213" s="66"/>
      <c r="X213" s="66"/>
      <c r="Y213" s="66"/>
      <c r="Z213" s="66"/>
    </row>
    <row r="214" spans="1:26" s="67" customFormat="1" ht="18" customHeight="1">
      <c r="A214" s="57">
        <v>1305</v>
      </c>
      <c r="B214" s="55" t="s">
        <v>518</v>
      </c>
      <c r="C214" s="63" t="s">
        <v>76</v>
      </c>
      <c r="D214" s="56" t="s">
        <v>77</v>
      </c>
      <c r="E214" s="63" t="s">
        <v>127</v>
      </c>
      <c r="F214" s="64" t="s">
        <v>128</v>
      </c>
      <c r="G214" s="57">
        <v>22</v>
      </c>
      <c r="H214" s="57">
        <v>22</v>
      </c>
      <c r="I214" s="57">
        <v>35</v>
      </c>
      <c r="J214" s="57" t="s">
        <v>138</v>
      </c>
      <c r="K214" s="57" t="s">
        <v>146</v>
      </c>
      <c r="L214" s="63" t="s">
        <v>127</v>
      </c>
      <c r="M214" s="109" t="s">
        <v>139</v>
      </c>
      <c r="N214" s="55">
        <v>18</v>
      </c>
      <c r="O214" s="55" t="s">
        <v>141</v>
      </c>
      <c r="P214" s="55" t="s">
        <v>142</v>
      </c>
      <c r="Q214" s="65"/>
      <c r="R214" s="65"/>
      <c r="S214" s="65"/>
      <c r="T214" s="65"/>
      <c r="U214" s="65"/>
      <c r="V214" s="66"/>
      <c r="W214" s="66"/>
      <c r="X214" s="66"/>
      <c r="Y214" s="66"/>
      <c r="Z214" s="66"/>
    </row>
    <row r="215" spans="1:26" s="67" customFormat="1" ht="9">
      <c r="A215" s="57">
        <v>1306</v>
      </c>
      <c r="B215" s="55" t="s">
        <v>518</v>
      </c>
      <c r="C215" s="63" t="s">
        <v>78</v>
      </c>
      <c r="D215" s="119" t="s">
        <v>345</v>
      </c>
      <c r="E215" s="63" t="s">
        <v>127</v>
      </c>
      <c r="F215" s="64" t="s">
        <v>128</v>
      </c>
      <c r="G215" s="57">
        <v>22</v>
      </c>
      <c r="H215" s="57">
        <v>22</v>
      </c>
      <c r="I215" s="57">
        <v>35</v>
      </c>
      <c r="J215" s="57" t="s">
        <v>138</v>
      </c>
      <c r="K215" s="57" t="s">
        <v>146</v>
      </c>
      <c r="L215" s="63" t="s">
        <v>127</v>
      </c>
      <c r="M215" s="104" t="s">
        <v>139</v>
      </c>
      <c r="N215" s="57">
        <v>18</v>
      </c>
      <c r="O215" s="57" t="s">
        <v>141</v>
      </c>
      <c r="P215" s="57" t="s">
        <v>142</v>
      </c>
      <c r="Q215" s="65"/>
      <c r="R215" s="65"/>
      <c r="S215" s="65"/>
      <c r="T215" s="65"/>
      <c r="U215" s="65"/>
      <c r="V215" s="66"/>
      <c r="W215" s="66"/>
      <c r="X215" s="66"/>
      <c r="Y215" s="66"/>
      <c r="Z215" s="66"/>
    </row>
    <row r="216" spans="1:26" s="67" customFormat="1" ht="9">
      <c r="A216" s="57">
        <v>1315</v>
      </c>
      <c r="B216" s="55" t="s">
        <v>518</v>
      </c>
      <c r="C216" s="63" t="s">
        <v>81</v>
      </c>
      <c r="D216" s="56" t="s">
        <v>54</v>
      </c>
      <c r="E216" s="63" t="s">
        <v>127</v>
      </c>
      <c r="F216" s="64" t="s">
        <v>128</v>
      </c>
      <c r="G216" s="57">
        <v>22</v>
      </c>
      <c r="H216" s="57">
        <v>22</v>
      </c>
      <c r="I216" s="57">
        <v>35</v>
      </c>
      <c r="J216" s="57" t="s">
        <v>138</v>
      </c>
      <c r="K216" s="57" t="s">
        <v>146</v>
      </c>
      <c r="L216" s="63" t="s">
        <v>127</v>
      </c>
      <c r="M216" s="104" t="s">
        <v>139</v>
      </c>
      <c r="N216" s="57">
        <v>18</v>
      </c>
      <c r="O216" s="57" t="s">
        <v>141</v>
      </c>
      <c r="P216" s="57" t="s">
        <v>142</v>
      </c>
      <c r="Q216" s="65"/>
      <c r="R216" s="65"/>
      <c r="S216" s="65"/>
      <c r="T216" s="65"/>
      <c r="U216" s="65"/>
      <c r="V216" s="66"/>
      <c r="W216" s="66"/>
      <c r="X216" s="66"/>
      <c r="Y216" s="66"/>
      <c r="Z216" s="66"/>
    </row>
    <row r="217" spans="1:25" s="67" customFormat="1" ht="16.5">
      <c r="A217" s="72">
        <v>2098</v>
      </c>
      <c r="B217" s="55" t="s">
        <v>518</v>
      </c>
      <c r="C217" s="63" t="s">
        <v>583</v>
      </c>
      <c r="D217" s="56" t="s">
        <v>584</v>
      </c>
      <c r="E217" s="63" t="s">
        <v>127</v>
      </c>
      <c r="F217" s="63" t="s">
        <v>128</v>
      </c>
      <c r="G217" s="57">
        <v>26</v>
      </c>
      <c r="H217" s="57">
        <v>22</v>
      </c>
      <c r="I217" s="57">
        <v>35</v>
      </c>
      <c r="J217" s="57" t="s">
        <v>381</v>
      </c>
      <c r="K217" s="73" t="s">
        <v>146</v>
      </c>
      <c r="L217" s="63" t="s">
        <v>127</v>
      </c>
      <c r="M217" s="104" t="s">
        <v>139</v>
      </c>
      <c r="N217" s="57" t="s">
        <v>140</v>
      </c>
      <c r="O217" s="57" t="s">
        <v>141</v>
      </c>
      <c r="P217" s="57" t="s">
        <v>142</v>
      </c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6" s="67" customFormat="1" ht="12" customHeight="1">
      <c r="A218" s="247" t="s">
        <v>565</v>
      </c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9"/>
      <c r="Q218" s="65"/>
      <c r="R218" s="65"/>
      <c r="S218" s="65"/>
      <c r="T218" s="65"/>
      <c r="U218" s="65"/>
      <c r="V218" s="66"/>
      <c r="W218" s="66"/>
      <c r="X218" s="66"/>
      <c r="Y218" s="66"/>
      <c r="Z218" s="66"/>
    </row>
    <row r="219" spans="1:26" s="67" customFormat="1" ht="21" customHeight="1">
      <c r="A219" s="57">
        <v>1040</v>
      </c>
      <c r="B219" s="57" t="s">
        <v>541</v>
      </c>
      <c r="C219" s="63" t="s">
        <v>343</v>
      </c>
      <c r="D219" s="56" t="s">
        <v>344</v>
      </c>
      <c r="E219" s="63" t="s">
        <v>127</v>
      </c>
      <c r="F219" s="64" t="s">
        <v>128</v>
      </c>
      <c r="G219" s="57">
        <v>26</v>
      </c>
      <c r="H219" s="57">
        <v>26</v>
      </c>
      <c r="I219" s="57">
        <v>44</v>
      </c>
      <c r="J219" s="57" t="s">
        <v>138</v>
      </c>
      <c r="K219" s="57" t="s">
        <v>146</v>
      </c>
      <c r="L219" s="63" t="s">
        <v>127</v>
      </c>
      <c r="M219" s="104" t="s">
        <v>139</v>
      </c>
      <c r="N219" s="57" t="s">
        <v>463</v>
      </c>
      <c r="O219" s="57" t="s">
        <v>141</v>
      </c>
      <c r="P219" s="57" t="s">
        <v>142</v>
      </c>
      <c r="Q219" s="65"/>
      <c r="R219" s="65"/>
      <c r="S219" s="65"/>
      <c r="T219" s="65"/>
      <c r="U219" s="65"/>
      <c r="V219" s="66"/>
      <c r="W219" s="66"/>
      <c r="X219" s="66"/>
      <c r="Y219" s="66"/>
      <c r="Z219" s="66"/>
    </row>
    <row r="220" spans="1:26" s="67" customFormat="1" ht="18" customHeight="1">
      <c r="A220" s="57">
        <v>1304</v>
      </c>
      <c r="B220" s="57" t="s">
        <v>541</v>
      </c>
      <c r="C220" s="63" t="s">
        <v>55</v>
      </c>
      <c r="D220" s="56" t="s">
        <v>56</v>
      </c>
      <c r="E220" s="63" t="s">
        <v>125</v>
      </c>
      <c r="F220" s="64" t="s">
        <v>126</v>
      </c>
      <c r="G220" s="57">
        <v>24</v>
      </c>
      <c r="H220" s="57">
        <v>24</v>
      </c>
      <c r="I220" s="57">
        <v>39</v>
      </c>
      <c r="J220" s="57" t="s">
        <v>138</v>
      </c>
      <c r="K220" s="57" t="s">
        <v>146</v>
      </c>
      <c r="L220" s="63" t="s">
        <v>125</v>
      </c>
      <c r="M220" s="109" t="s">
        <v>139</v>
      </c>
      <c r="N220" s="55">
        <v>9</v>
      </c>
      <c r="O220" s="55" t="s">
        <v>141</v>
      </c>
      <c r="P220" s="55" t="s">
        <v>142</v>
      </c>
      <c r="Q220" s="65"/>
      <c r="R220" s="65"/>
      <c r="S220" s="65"/>
      <c r="T220" s="65"/>
      <c r="U220" s="65"/>
      <c r="V220" s="66"/>
      <c r="W220" s="66"/>
      <c r="X220" s="66"/>
      <c r="Y220" s="66"/>
      <c r="Z220" s="66"/>
    </row>
    <row r="221" spans="1:26" s="67" customFormat="1" ht="9">
      <c r="A221" s="57">
        <v>1262</v>
      </c>
      <c r="B221" s="57" t="s">
        <v>541</v>
      </c>
      <c r="C221" s="63" t="s">
        <v>53</v>
      </c>
      <c r="D221" s="122" t="s">
        <v>54</v>
      </c>
      <c r="E221" s="55" t="s">
        <v>127</v>
      </c>
      <c r="F221" s="64" t="s">
        <v>128</v>
      </c>
      <c r="G221" s="57">
        <v>22</v>
      </c>
      <c r="H221" s="57">
        <v>22</v>
      </c>
      <c r="I221" s="57">
        <v>35</v>
      </c>
      <c r="J221" s="57" t="s">
        <v>138</v>
      </c>
      <c r="K221" s="57" t="s">
        <v>146</v>
      </c>
      <c r="L221" s="55" t="s">
        <v>127</v>
      </c>
      <c r="M221" s="104" t="s">
        <v>139</v>
      </c>
      <c r="N221" s="57">
        <v>18</v>
      </c>
      <c r="O221" s="57" t="s">
        <v>141</v>
      </c>
      <c r="P221" s="57" t="s">
        <v>142</v>
      </c>
      <c r="Q221" s="65"/>
      <c r="R221" s="65"/>
      <c r="S221" s="65"/>
      <c r="T221" s="65"/>
      <c r="U221" s="65"/>
      <c r="V221" s="66"/>
      <c r="W221" s="66"/>
      <c r="X221" s="66"/>
      <c r="Y221" s="66"/>
      <c r="Z221" s="66"/>
    </row>
    <row r="222" spans="1:26" s="67" customFormat="1" ht="9">
      <c r="A222" s="57">
        <v>1316</v>
      </c>
      <c r="B222" s="57" t="s">
        <v>541</v>
      </c>
      <c r="C222" s="63" t="s">
        <v>57</v>
      </c>
      <c r="D222" s="56" t="s">
        <v>54</v>
      </c>
      <c r="E222" s="63" t="s">
        <v>127</v>
      </c>
      <c r="F222" s="64" t="s">
        <v>128</v>
      </c>
      <c r="G222" s="57">
        <v>22</v>
      </c>
      <c r="H222" s="57">
        <v>22</v>
      </c>
      <c r="I222" s="57">
        <v>35</v>
      </c>
      <c r="J222" s="57" t="s">
        <v>138</v>
      </c>
      <c r="K222" s="57" t="s">
        <v>146</v>
      </c>
      <c r="L222" s="63" t="s">
        <v>127</v>
      </c>
      <c r="M222" s="104" t="s">
        <v>139</v>
      </c>
      <c r="N222" s="57">
        <v>18</v>
      </c>
      <c r="O222" s="57" t="s">
        <v>141</v>
      </c>
      <c r="P222" s="57" t="s">
        <v>142</v>
      </c>
      <c r="Q222" s="65"/>
      <c r="R222" s="65"/>
      <c r="S222" s="65"/>
      <c r="T222" s="65"/>
      <c r="U222" s="65"/>
      <c r="V222" s="66"/>
      <c r="W222" s="66"/>
      <c r="X222" s="66"/>
      <c r="Y222" s="66"/>
      <c r="Z222" s="66"/>
    </row>
    <row r="223" spans="1:26" s="67" customFormat="1" ht="9">
      <c r="A223" s="57">
        <v>1317</v>
      </c>
      <c r="B223" s="57" t="s">
        <v>541</v>
      </c>
      <c r="C223" s="63" t="s">
        <v>59</v>
      </c>
      <c r="D223" s="56" t="s">
        <v>54</v>
      </c>
      <c r="E223" s="63" t="s">
        <v>127</v>
      </c>
      <c r="F223" s="64" t="s">
        <v>128</v>
      </c>
      <c r="G223" s="57">
        <v>22</v>
      </c>
      <c r="H223" s="57">
        <v>22</v>
      </c>
      <c r="I223" s="57">
        <v>35</v>
      </c>
      <c r="J223" s="57" t="s">
        <v>138</v>
      </c>
      <c r="K223" s="57" t="s">
        <v>146</v>
      </c>
      <c r="L223" s="63" t="s">
        <v>127</v>
      </c>
      <c r="M223" s="104" t="s">
        <v>139</v>
      </c>
      <c r="N223" s="57">
        <v>18</v>
      </c>
      <c r="O223" s="57" t="s">
        <v>141</v>
      </c>
      <c r="P223" s="57" t="s">
        <v>142</v>
      </c>
      <c r="Q223" s="65"/>
      <c r="R223" s="65"/>
      <c r="S223" s="65"/>
      <c r="T223" s="65"/>
      <c r="U223" s="65"/>
      <c r="V223" s="66"/>
      <c r="W223" s="66"/>
      <c r="X223" s="66"/>
      <c r="Y223" s="66"/>
      <c r="Z223" s="66"/>
    </row>
    <row r="224" spans="1:25" s="67" customFormat="1" ht="16.5">
      <c r="A224" s="72">
        <v>2097</v>
      </c>
      <c r="B224" s="57" t="s">
        <v>541</v>
      </c>
      <c r="C224" s="63" t="s">
        <v>585</v>
      </c>
      <c r="D224" s="56" t="s">
        <v>586</v>
      </c>
      <c r="E224" s="63" t="s">
        <v>125</v>
      </c>
      <c r="F224" s="63" t="s">
        <v>126</v>
      </c>
      <c r="G224" s="57">
        <v>30</v>
      </c>
      <c r="H224" s="57">
        <v>24</v>
      </c>
      <c r="I224" s="57">
        <v>39</v>
      </c>
      <c r="J224" s="57" t="s">
        <v>381</v>
      </c>
      <c r="K224" s="73" t="s">
        <v>146</v>
      </c>
      <c r="L224" s="63" t="s">
        <v>125</v>
      </c>
      <c r="M224" s="104" t="s">
        <v>139</v>
      </c>
      <c r="N224" s="57" t="s">
        <v>140</v>
      </c>
      <c r="O224" s="57" t="s">
        <v>141</v>
      </c>
      <c r="P224" s="57" t="s">
        <v>142</v>
      </c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s="67" customFormat="1" ht="9">
      <c r="A225" s="72">
        <v>2268</v>
      </c>
      <c r="B225" s="57" t="s">
        <v>541</v>
      </c>
      <c r="C225" s="63" t="s">
        <v>587</v>
      </c>
      <c r="D225" s="122" t="s">
        <v>588</v>
      </c>
      <c r="E225" s="55" t="s">
        <v>131</v>
      </c>
      <c r="F225" s="55" t="s">
        <v>132</v>
      </c>
      <c r="G225" s="57">
        <v>14</v>
      </c>
      <c r="H225" s="57">
        <v>14</v>
      </c>
      <c r="I225" s="57">
        <v>16</v>
      </c>
      <c r="J225" s="57" t="s">
        <v>381</v>
      </c>
      <c r="K225" s="73" t="s">
        <v>146</v>
      </c>
      <c r="L225" s="55" t="s">
        <v>131</v>
      </c>
      <c r="M225" s="104" t="s">
        <v>139</v>
      </c>
      <c r="N225" s="57" t="s">
        <v>140</v>
      </c>
      <c r="O225" s="57" t="s">
        <v>141</v>
      </c>
      <c r="P225" s="57" t="s">
        <v>142</v>
      </c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9">
      <c r="A226" s="72">
        <v>2269</v>
      </c>
      <c r="B226" s="57" t="s">
        <v>541</v>
      </c>
      <c r="C226" s="63" t="s">
        <v>589</v>
      </c>
      <c r="D226" s="122" t="s">
        <v>588</v>
      </c>
      <c r="E226" s="55" t="s">
        <v>131</v>
      </c>
      <c r="F226" s="55" t="s">
        <v>132</v>
      </c>
      <c r="G226" s="57">
        <v>14</v>
      </c>
      <c r="H226" s="70">
        <v>14</v>
      </c>
      <c r="I226" s="57">
        <v>16</v>
      </c>
      <c r="J226" s="57" t="s">
        <v>381</v>
      </c>
      <c r="K226" s="73" t="s">
        <v>146</v>
      </c>
      <c r="L226" s="55" t="s">
        <v>131</v>
      </c>
      <c r="M226" s="104" t="s">
        <v>139</v>
      </c>
      <c r="N226" s="57" t="s">
        <v>140</v>
      </c>
      <c r="O226" s="57" t="s">
        <v>141</v>
      </c>
      <c r="P226" s="57" t="s">
        <v>142</v>
      </c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9">
      <c r="A227" s="72">
        <v>2270</v>
      </c>
      <c r="B227" s="57" t="s">
        <v>541</v>
      </c>
      <c r="C227" s="63" t="s">
        <v>590</v>
      </c>
      <c r="D227" s="122" t="s">
        <v>588</v>
      </c>
      <c r="E227" s="55" t="s">
        <v>131</v>
      </c>
      <c r="F227" s="55" t="s">
        <v>132</v>
      </c>
      <c r="G227" s="57">
        <v>14</v>
      </c>
      <c r="H227" s="70">
        <v>14</v>
      </c>
      <c r="I227" s="57">
        <v>16</v>
      </c>
      <c r="J227" s="57" t="s">
        <v>381</v>
      </c>
      <c r="K227" s="73" t="s">
        <v>146</v>
      </c>
      <c r="L227" s="55" t="s">
        <v>131</v>
      </c>
      <c r="M227" s="104" t="s">
        <v>139</v>
      </c>
      <c r="N227" s="57" t="s">
        <v>140</v>
      </c>
      <c r="O227" s="57" t="s">
        <v>141</v>
      </c>
      <c r="P227" s="57" t="s">
        <v>142</v>
      </c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s="67" customFormat="1" ht="9">
      <c r="A228" s="72">
        <v>2271</v>
      </c>
      <c r="B228" s="57" t="s">
        <v>541</v>
      </c>
      <c r="C228" s="63" t="s">
        <v>591</v>
      </c>
      <c r="D228" s="122" t="s">
        <v>588</v>
      </c>
      <c r="E228" s="55" t="s">
        <v>131</v>
      </c>
      <c r="F228" s="55" t="s">
        <v>132</v>
      </c>
      <c r="G228" s="57">
        <v>14</v>
      </c>
      <c r="H228" s="70">
        <v>14</v>
      </c>
      <c r="I228" s="57">
        <v>16</v>
      </c>
      <c r="J228" s="57" t="s">
        <v>381</v>
      </c>
      <c r="K228" s="73" t="s">
        <v>146</v>
      </c>
      <c r="L228" s="55" t="s">
        <v>131</v>
      </c>
      <c r="M228" s="104" t="s">
        <v>139</v>
      </c>
      <c r="N228" s="57" t="s">
        <v>140</v>
      </c>
      <c r="O228" s="57" t="s">
        <v>141</v>
      </c>
      <c r="P228" s="57" t="s">
        <v>142</v>
      </c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s="67" customFormat="1" ht="9">
      <c r="A229" s="72">
        <v>2272</v>
      </c>
      <c r="B229" s="57" t="s">
        <v>541</v>
      </c>
      <c r="C229" s="63" t="s">
        <v>592</v>
      </c>
      <c r="D229" s="122" t="s">
        <v>588</v>
      </c>
      <c r="E229" s="55" t="s">
        <v>131</v>
      </c>
      <c r="F229" s="55" t="s">
        <v>132</v>
      </c>
      <c r="G229" s="57">
        <v>14</v>
      </c>
      <c r="H229" s="57">
        <v>14</v>
      </c>
      <c r="I229" s="57">
        <v>16</v>
      </c>
      <c r="J229" s="57" t="s">
        <v>381</v>
      </c>
      <c r="K229" s="73" t="s">
        <v>146</v>
      </c>
      <c r="L229" s="55" t="s">
        <v>131</v>
      </c>
      <c r="M229" s="104" t="s">
        <v>139</v>
      </c>
      <c r="N229" s="57" t="s">
        <v>140</v>
      </c>
      <c r="O229" s="57" t="s">
        <v>141</v>
      </c>
      <c r="P229" s="57" t="s">
        <v>142</v>
      </c>
      <c r="Q229" s="76"/>
      <c r="R229" s="76"/>
      <c r="S229" s="76"/>
      <c r="T229" s="76"/>
      <c r="U229" s="76"/>
      <c r="V229" s="76"/>
      <c r="W229" s="76"/>
      <c r="X229" s="76"/>
      <c r="Y229" s="76"/>
    </row>
    <row r="230" spans="1:25" s="67" customFormat="1" ht="9">
      <c r="A230" s="72">
        <v>2273</v>
      </c>
      <c r="B230" s="57" t="s">
        <v>541</v>
      </c>
      <c r="C230" s="63" t="s">
        <v>593</v>
      </c>
      <c r="D230" s="122" t="s">
        <v>588</v>
      </c>
      <c r="E230" s="55" t="s">
        <v>131</v>
      </c>
      <c r="F230" s="55" t="s">
        <v>132</v>
      </c>
      <c r="G230" s="57">
        <v>14</v>
      </c>
      <c r="H230" s="57">
        <v>14</v>
      </c>
      <c r="I230" s="57">
        <v>16</v>
      </c>
      <c r="J230" s="57" t="s">
        <v>381</v>
      </c>
      <c r="K230" s="73" t="s">
        <v>146</v>
      </c>
      <c r="L230" s="55" t="s">
        <v>131</v>
      </c>
      <c r="M230" s="104" t="s">
        <v>139</v>
      </c>
      <c r="N230" s="57" t="s">
        <v>140</v>
      </c>
      <c r="O230" s="57" t="s">
        <v>141</v>
      </c>
      <c r="P230" s="57" t="s">
        <v>142</v>
      </c>
      <c r="Q230" s="76"/>
      <c r="R230" s="76"/>
      <c r="S230" s="76"/>
      <c r="T230" s="76"/>
      <c r="U230" s="76"/>
      <c r="V230" s="76"/>
      <c r="W230" s="76"/>
      <c r="X230" s="76"/>
      <c r="Y230" s="76"/>
    </row>
    <row r="231" spans="1:25" s="67" customFormat="1" ht="9">
      <c r="A231" s="72">
        <v>2274</v>
      </c>
      <c r="B231" s="57" t="s">
        <v>541</v>
      </c>
      <c r="C231" s="63" t="s">
        <v>594</v>
      </c>
      <c r="D231" s="122" t="s">
        <v>588</v>
      </c>
      <c r="E231" s="55" t="s">
        <v>131</v>
      </c>
      <c r="F231" s="55" t="s">
        <v>132</v>
      </c>
      <c r="G231" s="57">
        <v>14</v>
      </c>
      <c r="H231" s="57">
        <v>14</v>
      </c>
      <c r="I231" s="57">
        <v>16</v>
      </c>
      <c r="J231" s="57" t="s">
        <v>381</v>
      </c>
      <c r="K231" s="73" t="s">
        <v>146</v>
      </c>
      <c r="L231" s="55" t="s">
        <v>131</v>
      </c>
      <c r="M231" s="104" t="s">
        <v>139</v>
      </c>
      <c r="N231" s="57" t="s">
        <v>140</v>
      </c>
      <c r="O231" s="57" t="s">
        <v>141</v>
      </c>
      <c r="P231" s="57" t="s">
        <v>142</v>
      </c>
      <c r="Q231" s="76"/>
      <c r="R231" s="76"/>
      <c r="S231" s="76"/>
      <c r="T231" s="76"/>
      <c r="U231" s="76"/>
      <c r="V231" s="76"/>
      <c r="W231" s="76"/>
      <c r="X231" s="76"/>
      <c r="Y231" s="76"/>
    </row>
    <row r="232" spans="1:25" s="67" customFormat="1" ht="9">
      <c r="A232" s="72">
        <v>2275</v>
      </c>
      <c r="B232" s="57" t="s">
        <v>541</v>
      </c>
      <c r="C232" s="63" t="s">
        <v>595</v>
      </c>
      <c r="D232" s="122" t="s">
        <v>588</v>
      </c>
      <c r="E232" s="55" t="s">
        <v>131</v>
      </c>
      <c r="F232" s="55" t="s">
        <v>132</v>
      </c>
      <c r="G232" s="57">
        <v>14</v>
      </c>
      <c r="H232" s="57">
        <v>14</v>
      </c>
      <c r="I232" s="57">
        <v>16</v>
      </c>
      <c r="J232" s="57" t="s">
        <v>381</v>
      </c>
      <c r="K232" s="73" t="s">
        <v>146</v>
      </c>
      <c r="L232" s="55" t="s">
        <v>131</v>
      </c>
      <c r="M232" s="104" t="s">
        <v>139</v>
      </c>
      <c r="N232" s="57" t="s">
        <v>140</v>
      </c>
      <c r="O232" s="57" t="s">
        <v>141</v>
      </c>
      <c r="P232" s="57" t="s">
        <v>142</v>
      </c>
      <c r="Q232" s="76"/>
      <c r="R232" s="76"/>
      <c r="S232" s="76"/>
      <c r="T232" s="76"/>
      <c r="U232" s="76"/>
      <c r="V232" s="76"/>
      <c r="W232" s="76"/>
      <c r="X232" s="76"/>
      <c r="Y232" s="76"/>
    </row>
    <row r="233" spans="1:25" s="67" customFormat="1" ht="9">
      <c r="A233" s="72">
        <v>2276</v>
      </c>
      <c r="B233" s="57" t="s">
        <v>541</v>
      </c>
      <c r="C233" s="63" t="s">
        <v>596</v>
      </c>
      <c r="D233" s="122" t="s">
        <v>588</v>
      </c>
      <c r="E233" s="55" t="s">
        <v>131</v>
      </c>
      <c r="F233" s="55" t="s">
        <v>132</v>
      </c>
      <c r="G233" s="57">
        <v>14</v>
      </c>
      <c r="H233" s="57">
        <v>14</v>
      </c>
      <c r="I233" s="57">
        <v>16</v>
      </c>
      <c r="J233" s="57" t="s">
        <v>381</v>
      </c>
      <c r="K233" s="73" t="s">
        <v>146</v>
      </c>
      <c r="L233" s="55" t="s">
        <v>131</v>
      </c>
      <c r="M233" s="104" t="s">
        <v>139</v>
      </c>
      <c r="N233" s="57" t="s">
        <v>140</v>
      </c>
      <c r="O233" s="57" t="s">
        <v>141</v>
      </c>
      <c r="P233" s="57" t="s">
        <v>142</v>
      </c>
      <c r="Q233" s="76"/>
      <c r="R233" s="76"/>
      <c r="S233" s="76"/>
      <c r="T233" s="76"/>
      <c r="U233" s="76"/>
      <c r="V233" s="76"/>
      <c r="W233" s="76"/>
      <c r="X233" s="76"/>
      <c r="Y233" s="76"/>
    </row>
    <row r="234" spans="1:25" s="67" customFormat="1" ht="9">
      <c r="A234" s="72">
        <v>2277</v>
      </c>
      <c r="B234" s="57" t="s">
        <v>541</v>
      </c>
      <c r="C234" s="63" t="s">
        <v>597</v>
      </c>
      <c r="D234" s="122" t="s">
        <v>588</v>
      </c>
      <c r="E234" s="55" t="s">
        <v>131</v>
      </c>
      <c r="F234" s="55" t="s">
        <v>132</v>
      </c>
      <c r="G234" s="57">
        <v>14</v>
      </c>
      <c r="H234" s="57">
        <v>14</v>
      </c>
      <c r="I234" s="57">
        <v>16</v>
      </c>
      <c r="J234" s="57" t="s">
        <v>381</v>
      </c>
      <c r="K234" s="73" t="s">
        <v>146</v>
      </c>
      <c r="L234" s="55" t="s">
        <v>131</v>
      </c>
      <c r="M234" s="104" t="s">
        <v>139</v>
      </c>
      <c r="N234" s="57" t="s">
        <v>140</v>
      </c>
      <c r="O234" s="57" t="s">
        <v>141</v>
      </c>
      <c r="P234" s="57" t="s">
        <v>142</v>
      </c>
      <c r="Q234" s="76"/>
      <c r="R234" s="76"/>
      <c r="S234" s="76"/>
      <c r="T234" s="76"/>
      <c r="U234" s="76"/>
      <c r="V234" s="76"/>
      <c r="W234" s="76"/>
      <c r="X234" s="76"/>
      <c r="Y234" s="76"/>
    </row>
    <row r="235" spans="1:25" s="67" customFormat="1" ht="9">
      <c r="A235" s="72">
        <v>2279</v>
      </c>
      <c r="B235" s="57" t="s">
        <v>541</v>
      </c>
      <c r="C235" s="63" t="s">
        <v>598</v>
      </c>
      <c r="D235" s="122" t="s">
        <v>599</v>
      </c>
      <c r="E235" s="55" t="s">
        <v>131</v>
      </c>
      <c r="F235" s="55" t="s">
        <v>132</v>
      </c>
      <c r="G235" s="57">
        <v>14</v>
      </c>
      <c r="H235" s="57">
        <v>14</v>
      </c>
      <c r="I235" s="57">
        <v>16</v>
      </c>
      <c r="J235" s="57" t="s">
        <v>381</v>
      </c>
      <c r="K235" s="73" t="s">
        <v>146</v>
      </c>
      <c r="L235" s="55" t="s">
        <v>131</v>
      </c>
      <c r="M235" s="104" t="s">
        <v>139</v>
      </c>
      <c r="N235" s="57" t="s">
        <v>140</v>
      </c>
      <c r="O235" s="57" t="s">
        <v>141</v>
      </c>
      <c r="P235" s="57" t="s">
        <v>142</v>
      </c>
      <c r="Q235" s="76"/>
      <c r="R235" s="76"/>
      <c r="S235" s="76"/>
      <c r="T235" s="76"/>
      <c r="U235" s="76"/>
      <c r="V235" s="76"/>
      <c r="W235" s="76"/>
      <c r="X235" s="76"/>
      <c r="Y235" s="76"/>
    </row>
    <row r="236" spans="1:25" s="67" customFormat="1" ht="9">
      <c r="A236" s="72">
        <v>2401</v>
      </c>
      <c r="B236" s="57" t="s">
        <v>541</v>
      </c>
      <c r="C236" s="63" t="s">
        <v>600</v>
      </c>
      <c r="D236" s="122" t="s">
        <v>588</v>
      </c>
      <c r="E236" s="55" t="s">
        <v>131</v>
      </c>
      <c r="F236" s="55" t="s">
        <v>132</v>
      </c>
      <c r="G236" s="57">
        <v>14</v>
      </c>
      <c r="H236" s="57">
        <v>14</v>
      </c>
      <c r="I236" s="57">
        <v>16</v>
      </c>
      <c r="J236" s="57" t="s">
        <v>381</v>
      </c>
      <c r="K236" s="73" t="s">
        <v>146</v>
      </c>
      <c r="L236" s="55" t="s">
        <v>131</v>
      </c>
      <c r="M236" s="104" t="s">
        <v>139</v>
      </c>
      <c r="N236" s="57" t="s">
        <v>140</v>
      </c>
      <c r="O236" s="57" t="s">
        <v>141</v>
      </c>
      <c r="P236" s="57" t="s">
        <v>142</v>
      </c>
      <c r="Q236" s="76"/>
      <c r="R236" s="76"/>
      <c r="S236" s="76"/>
      <c r="T236" s="76"/>
      <c r="U236" s="76"/>
      <c r="V236" s="76"/>
      <c r="W236" s="76"/>
      <c r="X236" s="76"/>
      <c r="Y236" s="76"/>
    </row>
    <row r="237" spans="1:25" s="67" customFormat="1" ht="9">
      <c r="A237" s="72">
        <v>2278</v>
      </c>
      <c r="B237" s="57" t="s">
        <v>541</v>
      </c>
      <c r="C237" s="63" t="s">
        <v>601</v>
      </c>
      <c r="D237" s="122" t="s">
        <v>602</v>
      </c>
      <c r="E237" s="55" t="s">
        <v>131</v>
      </c>
      <c r="F237" s="55" t="s">
        <v>132</v>
      </c>
      <c r="G237" s="57">
        <v>14</v>
      </c>
      <c r="H237" s="57">
        <v>14</v>
      </c>
      <c r="I237" s="57">
        <v>17</v>
      </c>
      <c r="J237" s="57" t="s">
        <v>381</v>
      </c>
      <c r="K237" s="73" t="s">
        <v>146</v>
      </c>
      <c r="L237" s="55" t="s">
        <v>131</v>
      </c>
      <c r="M237" s="104" t="s">
        <v>139</v>
      </c>
      <c r="N237" s="57" t="s">
        <v>140</v>
      </c>
      <c r="O237" s="57" t="s">
        <v>141</v>
      </c>
      <c r="P237" s="57" t="s">
        <v>142</v>
      </c>
      <c r="Q237" s="76"/>
      <c r="R237" s="76"/>
      <c r="S237" s="76"/>
      <c r="T237" s="76"/>
      <c r="U237" s="76"/>
      <c r="V237" s="76"/>
      <c r="W237" s="76"/>
      <c r="X237" s="76"/>
      <c r="Y237" s="76"/>
    </row>
    <row r="238" spans="1:25" s="67" customFormat="1" ht="9">
      <c r="A238" s="72">
        <v>2282</v>
      </c>
      <c r="B238" s="57" t="s">
        <v>541</v>
      </c>
      <c r="C238" s="63" t="s">
        <v>603</v>
      </c>
      <c r="D238" s="122" t="s">
        <v>604</v>
      </c>
      <c r="E238" s="55" t="s">
        <v>131</v>
      </c>
      <c r="F238" s="55" t="s">
        <v>132</v>
      </c>
      <c r="G238" s="57">
        <v>14</v>
      </c>
      <c r="H238" s="57">
        <v>14</v>
      </c>
      <c r="I238" s="57">
        <v>17</v>
      </c>
      <c r="J238" s="57" t="s">
        <v>381</v>
      </c>
      <c r="K238" s="73" t="s">
        <v>146</v>
      </c>
      <c r="L238" s="55" t="s">
        <v>131</v>
      </c>
      <c r="M238" s="104" t="s">
        <v>139</v>
      </c>
      <c r="N238" s="57" t="s">
        <v>140</v>
      </c>
      <c r="O238" s="57" t="s">
        <v>141</v>
      </c>
      <c r="P238" s="57" t="s">
        <v>142</v>
      </c>
      <c r="Q238" s="75"/>
      <c r="R238" s="76"/>
      <c r="S238" s="76"/>
      <c r="T238" s="76"/>
      <c r="U238" s="76"/>
      <c r="V238" s="76"/>
      <c r="W238" s="76"/>
      <c r="X238" s="76"/>
      <c r="Y238" s="76"/>
    </row>
    <row r="239" spans="1:25" s="67" customFormat="1" ht="9">
      <c r="A239" s="72">
        <v>2281</v>
      </c>
      <c r="B239" s="57" t="s">
        <v>541</v>
      </c>
      <c r="C239" s="63" t="s">
        <v>605</v>
      </c>
      <c r="D239" s="122" t="s">
        <v>604</v>
      </c>
      <c r="E239" s="55" t="s">
        <v>131</v>
      </c>
      <c r="F239" s="55" t="s">
        <v>132</v>
      </c>
      <c r="G239" s="57">
        <v>14</v>
      </c>
      <c r="H239" s="57">
        <v>14</v>
      </c>
      <c r="I239" s="57">
        <v>18</v>
      </c>
      <c r="J239" s="57" t="s">
        <v>381</v>
      </c>
      <c r="K239" s="73" t="s">
        <v>146</v>
      </c>
      <c r="L239" s="55" t="s">
        <v>131</v>
      </c>
      <c r="M239" s="104" t="s">
        <v>139</v>
      </c>
      <c r="N239" s="57" t="s">
        <v>140</v>
      </c>
      <c r="O239" s="57" t="s">
        <v>141</v>
      </c>
      <c r="P239" s="57" t="s">
        <v>142</v>
      </c>
      <c r="Q239" s="76"/>
      <c r="R239" s="76"/>
      <c r="S239" s="76"/>
      <c r="T239" s="76"/>
      <c r="U239" s="76"/>
      <c r="V239" s="76"/>
      <c r="W239" s="76"/>
      <c r="X239" s="76"/>
      <c r="Y239" s="76"/>
    </row>
    <row r="240" spans="1:26" s="67" customFormat="1" ht="11.25">
      <c r="A240" s="229" t="s">
        <v>566</v>
      </c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1"/>
      <c r="Q240" s="65"/>
      <c r="R240" s="65"/>
      <c r="S240" s="65"/>
      <c r="T240" s="65"/>
      <c r="U240" s="65"/>
      <c r="V240" s="66"/>
      <c r="W240" s="66"/>
      <c r="X240" s="66"/>
      <c r="Y240" s="66"/>
      <c r="Z240" s="66"/>
    </row>
    <row r="241" spans="1:26" s="67" customFormat="1" ht="11.25">
      <c r="A241" s="229" t="s">
        <v>567</v>
      </c>
      <c r="B241" s="230"/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1"/>
      <c r="Q241" s="65"/>
      <c r="R241" s="65"/>
      <c r="S241" s="65"/>
      <c r="T241" s="65"/>
      <c r="U241" s="65"/>
      <c r="V241" s="66"/>
      <c r="W241" s="66"/>
      <c r="X241" s="66"/>
      <c r="Y241" s="66"/>
      <c r="Z241" s="66"/>
    </row>
    <row r="242" spans="1:26" s="67" customFormat="1" ht="9">
      <c r="A242" s="57">
        <v>1114</v>
      </c>
      <c r="B242" s="57" t="s">
        <v>354</v>
      </c>
      <c r="C242" s="63" t="s">
        <v>241</v>
      </c>
      <c r="D242" s="121" t="s">
        <v>351</v>
      </c>
      <c r="E242" s="55" t="s">
        <v>125</v>
      </c>
      <c r="F242" s="64" t="s">
        <v>126</v>
      </c>
      <c r="G242" s="57">
        <v>25</v>
      </c>
      <c r="H242" s="57">
        <v>25</v>
      </c>
      <c r="I242" s="57">
        <v>38</v>
      </c>
      <c r="J242" s="57" t="s">
        <v>138</v>
      </c>
      <c r="K242" s="57" t="s">
        <v>146</v>
      </c>
      <c r="L242" s="55" t="s">
        <v>125</v>
      </c>
      <c r="M242" s="104" t="s">
        <v>139</v>
      </c>
      <c r="N242" s="57" t="s">
        <v>460</v>
      </c>
      <c r="O242" s="57" t="s">
        <v>141</v>
      </c>
      <c r="P242" s="57" t="s">
        <v>142</v>
      </c>
      <c r="Q242" s="65"/>
      <c r="R242" s="65"/>
      <c r="S242" s="65"/>
      <c r="T242" s="65"/>
      <c r="U242" s="65"/>
      <c r="V242" s="66"/>
      <c r="W242" s="66"/>
      <c r="X242" s="66"/>
      <c r="Y242" s="66"/>
      <c r="Z242" s="66"/>
    </row>
    <row r="243" spans="1:26" s="67" customFormat="1" ht="9">
      <c r="A243" s="57">
        <v>1312</v>
      </c>
      <c r="B243" s="57" t="s">
        <v>354</v>
      </c>
      <c r="C243" s="63" t="s">
        <v>244</v>
      </c>
      <c r="D243" s="56" t="s">
        <v>110</v>
      </c>
      <c r="E243" s="55" t="s">
        <v>127</v>
      </c>
      <c r="F243" s="64" t="s">
        <v>127</v>
      </c>
      <c r="G243" s="57">
        <v>20</v>
      </c>
      <c r="H243" s="57">
        <v>20</v>
      </c>
      <c r="I243" s="57">
        <v>33</v>
      </c>
      <c r="J243" s="57" t="s">
        <v>138</v>
      </c>
      <c r="K243" s="57" t="s">
        <v>146</v>
      </c>
      <c r="L243" s="55" t="s">
        <v>127</v>
      </c>
      <c r="M243" s="104" t="s">
        <v>139</v>
      </c>
      <c r="N243" s="57">
        <v>29</v>
      </c>
      <c r="O243" s="57" t="s">
        <v>141</v>
      </c>
      <c r="P243" s="57" t="s">
        <v>142</v>
      </c>
      <c r="Q243" s="65"/>
      <c r="R243" s="65"/>
      <c r="S243" s="65"/>
      <c r="T243" s="65"/>
      <c r="U243" s="65"/>
      <c r="V243" s="66"/>
      <c r="W243" s="66"/>
      <c r="X243" s="66"/>
      <c r="Y243" s="66"/>
      <c r="Z243" s="66"/>
    </row>
    <row r="244" spans="1:26" s="67" customFormat="1" ht="16.5">
      <c r="A244" s="57">
        <v>1313</v>
      </c>
      <c r="B244" s="57" t="s">
        <v>354</v>
      </c>
      <c r="C244" s="63" t="s">
        <v>247</v>
      </c>
      <c r="D244" s="56" t="s">
        <v>108</v>
      </c>
      <c r="E244" s="63" t="s">
        <v>129</v>
      </c>
      <c r="F244" s="64" t="s">
        <v>130</v>
      </c>
      <c r="G244" s="57">
        <v>18</v>
      </c>
      <c r="H244" s="57">
        <v>18</v>
      </c>
      <c r="I244" s="57">
        <v>26</v>
      </c>
      <c r="J244" s="57" t="s">
        <v>138</v>
      </c>
      <c r="K244" s="57" t="s">
        <v>146</v>
      </c>
      <c r="L244" s="63" t="s">
        <v>129</v>
      </c>
      <c r="M244" s="104" t="s">
        <v>147</v>
      </c>
      <c r="N244" s="57">
        <v>26</v>
      </c>
      <c r="O244" s="57" t="s">
        <v>141</v>
      </c>
      <c r="P244" s="57" t="s">
        <v>142</v>
      </c>
      <c r="Q244" s="65"/>
      <c r="R244" s="65"/>
      <c r="S244" s="65"/>
      <c r="T244" s="65"/>
      <c r="U244" s="65"/>
      <c r="V244" s="66"/>
      <c r="W244" s="66"/>
      <c r="X244" s="66"/>
      <c r="Y244" s="66"/>
      <c r="Z244" s="66"/>
    </row>
    <row r="245" spans="1:26" s="67" customFormat="1" ht="9">
      <c r="A245" s="57">
        <v>1136</v>
      </c>
      <c r="B245" s="57" t="s">
        <v>354</v>
      </c>
      <c r="C245" s="63" t="s">
        <v>355</v>
      </c>
      <c r="D245" s="56" t="s">
        <v>356</v>
      </c>
      <c r="E245" s="55" t="s">
        <v>131</v>
      </c>
      <c r="F245" s="64" t="s">
        <v>132</v>
      </c>
      <c r="G245" s="57">
        <v>18</v>
      </c>
      <c r="H245" s="57">
        <v>14</v>
      </c>
      <c r="I245" s="57">
        <v>22</v>
      </c>
      <c r="J245" s="57" t="s">
        <v>138</v>
      </c>
      <c r="K245" s="57" t="s">
        <v>146</v>
      </c>
      <c r="L245" s="55" t="s">
        <v>131</v>
      </c>
      <c r="M245" s="104" t="s">
        <v>147</v>
      </c>
      <c r="N245" s="57">
        <v>27</v>
      </c>
      <c r="O245" s="57" t="s">
        <v>141</v>
      </c>
      <c r="P245" s="57" t="s">
        <v>143</v>
      </c>
      <c r="Q245" s="65"/>
      <c r="R245" s="65"/>
      <c r="S245" s="65"/>
      <c r="T245" s="65"/>
      <c r="U245" s="65"/>
      <c r="V245" s="66"/>
      <c r="W245" s="66"/>
      <c r="X245" s="66"/>
      <c r="Y245" s="66"/>
      <c r="Z245" s="66"/>
    </row>
    <row r="246" spans="1:26" s="67" customFormat="1" ht="9">
      <c r="A246" s="57">
        <v>1167</v>
      </c>
      <c r="B246" s="57" t="s">
        <v>354</v>
      </c>
      <c r="C246" s="63" t="s">
        <v>438</v>
      </c>
      <c r="D246" s="119" t="s">
        <v>439</v>
      </c>
      <c r="E246" s="55" t="s">
        <v>131</v>
      </c>
      <c r="F246" s="64" t="s">
        <v>132</v>
      </c>
      <c r="G246" s="57">
        <v>18</v>
      </c>
      <c r="H246" s="57">
        <v>14</v>
      </c>
      <c r="I246" s="57">
        <v>20</v>
      </c>
      <c r="J246" s="57" t="s">
        <v>138</v>
      </c>
      <c r="K246" s="57" t="s">
        <v>146</v>
      </c>
      <c r="L246" s="55" t="s">
        <v>131</v>
      </c>
      <c r="M246" s="104" t="s">
        <v>147</v>
      </c>
      <c r="N246" s="57">
        <v>27</v>
      </c>
      <c r="O246" s="57" t="s">
        <v>141</v>
      </c>
      <c r="P246" s="57" t="s">
        <v>142</v>
      </c>
      <c r="Q246" s="65"/>
      <c r="R246" s="65"/>
      <c r="S246" s="65"/>
      <c r="T246" s="65"/>
      <c r="U246" s="65"/>
      <c r="V246" s="66"/>
      <c r="W246" s="66"/>
      <c r="X246" s="66"/>
      <c r="Y246" s="66"/>
      <c r="Z246" s="66"/>
    </row>
    <row r="247" spans="1:26" s="67" customFormat="1" ht="9">
      <c r="A247" s="57">
        <v>1228</v>
      </c>
      <c r="B247" s="57" t="s">
        <v>354</v>
      </c>
      <c r="C247" s="63" t="s">
        <v>58</v>
      </c>
      <c r="D247" s="56" t="s">
        <v>439</v>
      </c>
      <c r="E247" s="63" t="s">
        <v>131</v>
      </c>
      <c r="F247" s="64" t="s">
        <v>132</v>
      </c>
      <c r="G247" s="57">
        <v>18</v>
      </c>
      <c r="H247" s="57">
        <v>14</v>
      </c>
      <c r="I247" s="57">
        <v>20</v>
      </c>
      <c r="J247" s="57" t="s">
        <v>138</v>
      </c>
      <c r="K247" s="57" t="s">
        <v>146</v>
      </c>
      <c r="L247" s="63" t="s">
        <v>131</v>
      </c>
      <c r="M247" s="104" t="s">
        <v>147</v>
      </c>
      <c r="N247" s="57">
        <v>27</v>
      </c>
      <c r="O247" s="57" t="s">
        <v>141</v>
      </c>
      <c r="P247" s="57" t="s">
        <v>142</v>
      </c>
      <c r="Q247" s="65"/>
      <c r="R247" s="65"/>
      <c r="S247" s="65"/>
      <c r="T247" s="65"/>
      <c r="U247" s="65"/>
      <c r="V247" s="66"/>
      <c r="W247" s="66"/>
      <c r="X247" s="66"/>
      <c r="Y247" s="66"/>
      <c r="Z247" s="66"/>
    </row>
    <row r="248" spans="1:26" s="67" customFormat="1" ht="9">
      <c r="A248" s="57">
        <v>1292</v>
      </c>
      <c r="B248" s="55" t="s">
        <v>545</v>
      </c>
      <c r="C248" s="63" t="s">
        <v>106</v>
      </c>
      <c r="D248" s="122" t="s">
        <v>107</v>
      </c>
      <c r="E248" s="55" t="s">
        <v>125</v>
      </c>
      <c r="F248" s="64" t="s">
        <v>126</v>
      </c>
      <c r="G248" s="57">
        <v>24</v>
      </c>
      <c r="H248" s="57">
        <v>24</v>
      </c>
      <c r="I248" s="57">
        <v>39</v>
      </c>
      <c r="J248" s="57" t="s">
        <v>138</v>
      </c>
      <c r="K248" s="57" t="s">
        <v>146</v>
      </c>
      <c r="L248" s="55" t="s">
        <v>125</v>
      </c>
      <c r="M248" s="104" t="s">
        <v>139</v>
      </c>
      <c r="N248" s="57">
        <v>9</v>
      </c>
      <c r="O248" s="57" t="s">
        <v>141</v>
      </c>
      <c r="P248" s="57" t="s">
        <v>142</v>
      </c>
      <c r="Q248" s="65"/>
      <c r="R248" s="65"/>
      <c r="S248" s="65"/>
      <c r="T248" s="65"/>
      <c r="U248" s="65"/>
      <c r="V248" s="66"/>
      <c r="W248" s="66"/>
      <c r="X248" s="66"/>
      <c r="Y248" s="66"/>
      <c r="Z248" s="66"/>
    </row>
    <row r="249" spans="1:26" s="67" customFormat="1" ht="12" customHeight="1">
      <c r="A249" s="226" t="s">
        <v>568</v>
      </c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  <c r="M249" s="227"/>
      <c r="N249" s="227"/>
      <c r="O249" s="227"/>
      <c r="P249" s="228"/>
      <c r="Q249" s="65"/>
      <c r="R249" s="65"/>
      <c r="S249" s="65"/>
      <c r="T249" s="65"/>
      <c r="U249" s="65"/>
      <c r="V249" s="66"/>
      <c r="W249" s="66"/>
      <c r="X249" s="66"/>
      <c r="Y249" s="66"/>
      <c r="Z249" s="66"/>
    </row>
    <row r="250" spans="1:26" s="67" customFormat="1" ht="12" customHeight="1">
      <c r="A250" s="229" t="s">
        <v>569</v>
      </c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1"/>
      <c r="Q250" s="65"/>
      <c r="R250" s="65"/>
      <c r="S250" s="65"/>
      <c r="T250" s="65"/>
      <c r="U250" s="65"/>
      <c r="V250" s="66"/>
      <c r="W250" s="66"/>
      <c r="X250" s="66"/>
      <c r="Y250" s="66"/>
      <c r="Z250" s="66"/>
    </row>
    <row r="251" spans="1:26" s="67" customFormat="1" ht="16.5">
      <c r="A251" s="57">
        <v>1249</v>
      </c>
      <c r="B251" s="55" t="s">
        <v>529</v>
      </c>
      <c r="C251" s="63" t="s">
        <v>17</v>
      </c>
      <c r="D251" s="121" t="s">
        <v>73</v>
      </c>
      <c r="E251" s="55" t="s">
        <v>125</v>
      </c>
      <c r="F251" s="64" t="s">
        <v>126</v>
      </c>
      <c r="G251" s="57">
        <v>28</v>
      </c>
      <c r="H251" s="57">
        <v>28</v>
      </c>
      <c r="I251" s="57">
        <v>45</v>
      </c>
      <c r="J251" s="57" t="s">
        <v>138</v>
      </c>
      <c r="K251" s="57" t="s">
        <v>146</v>
      </c>
      <c r="L251" s="55" t="s">
        <v>125</v>
      </c>
      <c r="M251" s="57" t="s">
        <v>453</v>
      </c>
      <c r="N251" s="57" t="s">
        <v>459</v>
      </c>
      <c r="O251" s="57" t="s">
        <v>141</v>
      </c>
      <c r="P251" s="57" t="s">
        <v>142</v>
      </c>
      <c r="Q251" s="65"/>
      <c r="R251" s="65"/>
      <c r="S251" s="65"/>
      <c r="T251" s="65"/>
      <c r="U251" s="65"/>
      <c r="V251" s="66"/>
      <c r="W251" s="66"/>
      <c r="X251" s="66"/>
      <c r="Y251" s="66"/>
      <c r="Z251" s="66"/>
    </row>
    <row r="252" spans="1:26" s="67" customFormat="1" ht="9">
      <c r="A252" s="57">
        <v>1128</v>
      </c>
      <c r="B252" s="55" t="s">
        <v>382</v>
      </c>
      <c r="C252" s="63" t="s">
        <v>383</v>
      </c>
      <c r="D252" s="119" t="s">
        <v>234</v>
      </c>
      <c r="E252" s="55" t="s">
        <v>131</v>
      </c>
      <c r="F252" s="64" t="s">
        <v>132</v>
      </c>
      <c r="G252" s="57">
        <v>18</v>
      </c>
      <c r="H252" s="57">
        <v>14</v>
      </c>
      <c r="I252" s="57">
        <v>23</v>
      </c>
      <c r="J252" s="57" t="s">
        <v>138</v>
      </c>
      <c r="K252" s="57" t="s">
        <v>146</v>
      </c>
      <c r="L252" s="55" t="s">
        <v>131</v>
      </c>
      <c r="M252" s="104" t="s">
        <v>147</v>
      </c>
      <c r="N252" s="57">
        <v>27</v>
      </c>
      <c r="O252" s="57" t="s">
        <v>141</v>
      </c>
      <c r="P252" s="57" t="s">
        <v>142</v>
      </c>
      <c r="Q252" s="65"/>
      <c r="R252" s="65"/>
      <c r="S252" s="65"/>
      <c r="T252" s="65"/>
      <c r="U252" s="65"/>
      <c r="V252" s="66"/>
      <c r="W252" s="66"/>
      <c r="X252" s="66"/>
      <c r="Y252" s="66"/>
      <c r="Z252" s="66"/>
    </row>
    <row r="253" spans="1:26" s="67" customFormat="1" ht="12" customHeight="1">
      <c r="A253" s="229" t="s">
        <v>570</v>
      </c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1"/>
      <c r="Q253" s="65"/>
      <c r="R253" s="65"/>
      <c r="S253" s="65"/>
      <c r="T253" s="65"/>
      <c r="U253" s="65"/>
      <c r="V253" s="66"/>
      <c r="W253" s="66"/>
      <c r="X253" s="66"/>
      <c r="Y253" s="66"/>
      <c r="Z253" s="66"/>
    </row>
    <row r="254" spans="1:26" s="67" customFormat="1" ht="16.5">
      <c r="A254" s="57">
        <v>1322</v>
      </c>
      <c r="B254" s="57" t="s">
        <v>152</v>
      </c>
      <c r="C254" s="63" t="s">
        <v>157</v>
      </c>
      <c r="D254" s="56" t="s">
        <v>455</v>
      </c>
      <c r="E254" s="63" t="s">
        <v>125</v>
      </c>
      <c r="F254" s="64" t="s">
        <v>126</v>
      </c>
      <c r="G254" s="57">
        <v>28</v>
      </c>
      <c r="H254" s="57">
        <v>28</v>
      </c>
      <c r="I254" s="57">
        <v>45</v>
      </c>
      <c r="J254" s="57" t="s">
        <v>138</v>
      </c>
      <c r="K254" s="57" t="s">
        <v>146</v>
      </c>
      <c r="L254" s="63" t="s">
        <v>125</v>
      </c>
      <c r="M254" s="104" t="s">
        <v>453</v>
      </c>
      <c r="N254" s="57" t="s">
        <v>459</v>
      </c>
      <c r="O254" s="57" t="s">
        <v>141</v>
      </c>
      <c r="P254" s="57" t="s">
        <v>142</v>
      </c>
      <c r="Q254" s="65"/>
      <c r="R254" s="65"/>
      <c r="S254" s="65"/>
      <c r="T254" s="65"/>
      <c r="U254" s="65"/>
      <c r="V254" s="66"/>
      <c r="W254" s="66"/>
      <c r="X254" s="66"/>
      <c r="Y254" s="66"/>
      <c r="Z254" s="66"/>
    </row>
    <row r="255" spans="1:26" s="67" customFormat="1" ht="16.5">
      <c r="A255" s="57">
        <v>1217</v>
      </c>
      <c r="B255" s="55" t="s">
        <v>46</v>
      </c>
      <c r="C255" s="63" t="s">
        <v>18</v>
      </c>
      <c r="D255" s="56" t="s">
        <v>47</v>
      </c>
      <c r="E255" s="63" t="s">
        <v>131</v>
      </c>
      <c r="F255" s="64" t="s">
        <v>132</v>
      </c>
      <c r="G255" s="57">
        <v>18</v>
      </c>
      <c r="H255" s="57">
        <v>14</v>
      </c>
      <c r="I255" s="57">
        <v>20</v>
      </c>
      <c r="J255" s="57" t="s">
        <v>138</v>
      </c>
      <c r="K255" s="57" t="s">
        <v>146</v>
      </c>
      <c r="L255" s="63" t="s">
        <v>131</v>
      </c>
      <c r="M255" s="104" t="s">
        <v>147</v>
      </c>
      <c r="N255" s="57">
        <v>27</v>
      </c>
      <c r="O255" s="57" t="s">
        <v>141</v>
      </c>
      <c r="P255" s="57" t="s">
        <v>142</v>
      </c>
      <c r="Q255" s="65"/>
      <c r="R255" s="65"/>
      <c r="S255" s="65"/>
      <c r="T255" s="65"/>
      <c r="U255" s="65"/>
      <c r="V255" s="66"/>
      <c r="W255" s="66"/>
      <c r="X255" s="66"/>
      <c r="Y255" s="66"/>
      <c r="Z255" s="66"/>
    </row>
    <row r="256" spans="1:26" s="67" customFormat="1" ht="9">
      <c r="A256" s="57">
        <v>1126</v>
      </c>
      <c r="B256" s="57" t="s">
        <v>339</v>
      </c>
      <c r="C256" s="63" t="s">
        <v>236</v>
      </c>
      <c r="D256" s="119" t="s">
        <v>237</v>
      </c>
      <c r="E256" s="63" t="s">
        <v>127</v>
      </c>
      <c r="F256" s="64" t="s">
        <v>128</v>
      </c>
      <c r="G256" s="57">
        <v>26</v>
      </c>
      <c r="H256" s="57">
        <v>25</v>
      </c>
      <c r="I256" s="57">
        <v>37</v>
      </c>
      <c r="J256" s="57" t="s">
        <v>138</v>
      </c>
      <c r="K256" s="57" t="s">
        <v>146</v>
      </c>
      <c r="L256" s="63" t="s">
        <v>127</v>
      </c>
      <c r="M256" s="104" t="s">
        <v>139</v>
      </c>
      <c r="N256" s="57">
        <v>24</v>
      </c>
      <c r="O256" s="57" t="s">
        <v>141</v>
      </c>
      <c r="P256" s="57" t="s">
        <v>142</v>
      </c>
      <c r="Q256" s="65"/>
      <c r="R256" s="65"/>
      <c r="S256" s="65"/>
      <c r="T256" s="65"/>
      <c r="U256" s="65"/>
      <c r="V256" s="66"/>
      <c r="W256" s="66"/>
      <c r="X256" s="66"/>
      <c r="Y256" s="66"/>
      <c r="Z256" s="66"/>
    </row>
    <row r="257" spans="1:26" s="67" customFormat="1" ht="9">
      <c r="A257" s="57">
        <v>1039</v>
      </c>
      <c r="B257" s="55" t="s">
        <v>531</v>
      </c>
      <c r="C257" s="63" t="s">
        <v>500</v>
      </c>
      <c r="D257" s="121" t="s">
        <v>890</v>
      </c>
      <c r="E257" s="55" t="s">
        <v>127</v>
      </c>
      <c r="F257" s="64" t="s">
        <v>128</v>
      </c>
      <c r="G257" s="57">
        <v>22</v>
      </c>
      <c r="H257" s="57">
        <v>22</v>
      </c>
      <c r="I257" s="57">
        <v>35</v>
      </c>
      <c r="J257" s="57" t="s">
        <v>138</v>
      </c>
      <c r="K257" s="57" t="s">
        <v>146</v>
      </c>
      <c r="L257" s="55" t="s">
        <v>127</v>
      </c>
      <c r="M257" s="104" t="s">
        <v>139</v>
      </c>
      <c r="N257" s="57">
        <v>24</v>
      </c>
      <c r="O257" s="57" t="s">
        <v>141</v>
      </c>
      <c r="P257" s="57" t="s">
        <v>142</v>
      </c>
      <c r="Q257" s="65"/>
      <c r="R257" s="65"/>
      <c r="S257" s="65"/>
      <c r="T257" s="65"/>
      <c r="U257" s="65"/>
      <c r="V257" s="66"/>
      <c r="W257" s="66"/>
      <c r="X257" s="66"/>
      <c r="Y257" s="66"/>
      <c r="Z257" s="66"/>
    </row>
    <row r="258" spans="1:26" s="67" customFormat="1" ht="9">
      <c r="A258" s="57">
        <v>1098</v>
      </c>
      <c r="B258" s="57" t="s">
        <v>347</v>
      </c>
      <c r="C258" s="63" t="s">
        <v>349</v>
      </c>
      <c r="D258" s="119" t="s">
        <v>350</v>
      </c>
      <c r="E258" s="63" t="s">
        <v>131</v>
      </c>
      <c r="F258" s="64" t="s">
        <v>132</v>
      </c>
      <c r="G258" s="57">
        <v>18</v>
      </c>
      <c r="H258" s="57">
        <v>14</v>
      </c>
      <c r="I258" s="57">
        <v>22</v>
      </c>
      <c r="J258" s="57" t="s">
        <v>138</v>
      </c>
      <c r="K258" s="57" t="s">
        <v>146</v>
      </c>
      <c r="L258" s="63" t="s">
        <v>131</v>
      </c>
      <c r="M258" s="104" t="s">
        <v>139</v>
      </c>
      <c r="N258" s="57" t="s">
        <v>140</v>
      </c>
      <c r="O258" s="57" t="s">
        <v>141</v>
      </c>
      <c r="P258" s="57" t="s">
        <v>143</v>
      </c>
      <c r="Q258" s="65"/>
      <c r="R258" s="65"/>
      <c r="S258" s="65"/>
      <c r="T258" s="65"/>
      <c r="U258" s="65"/>
      <c r="V258" s="66"/>
      <c r="W258" s="66"/>
      <c r="X258" s="66"/>
      <c r="Y258" s="66"/>
      <c r="Z258" s="66"/>
    </row>
    <row r="259" spans="1:25" s="67" customFormat="1" ht="9">
      <c r="A259" s="72">
        <v>1096</v>
      </c>
      <c r="B259" s="57" t="s">
        <v>46</v>
      </c>
      <c r="C259" s="63" t="s">
        <v>899</v>
      </c>
      <c r="D259" s="56" t="s">
        <v>900</v>
      </c>
      <c r="E259" s="63" t="s">
        <v>127</v>
      </c>
      <c r="F259" s="63" t="s">
        <v>128</v>
      </c>
      <c r="G259" s="57">
        <v>26</v>
      </c>
      <c r="H259" s="57">
        <v>25</v>
      </c>
      <c r="I259" s="57">
        <v>44</v>
      </c>
      <c r="J259" s="57" t="s">
        <v>138</v>
      </c>
      <c r="K259" s="73" t="s">
        <v>146</v>
      </c>
      <c r="L259" s="63" t="s">
        <v>127</v>
      </c>
      <c r="M259" s="104" t="s">
        <v>139</v>
      </c>
      <c r="N259" s="57" t="s">
        <v>140</v>
      </c>
      <c r="O259" s="57" t="s">
        <v>141</v>
      </c>
      <c r="P259" s="57" t="s">
        <v>143</v>
      </c>
      <c r="Q259" s="76"/>
      <c r="R259" s="76"/>
      <c r="S259" s="76" t="s">
        <v>169</v>
      </c>
      <c r="T259" s="76"/>
      <c r="U259" s="76"/>
      <c r="V259" s="76"/>
      <c r="W259" s="76"/>
      <c r="X259" s="76"/>
      <c r="Y259" s="76"/>
    </row>
    <row r="260" spans="1:26" s="67" customFormat="1" ht="12.75" customHeight="1">
      <c r="A260" s="250" t="s">
        <v>571</v>
      </c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2"/>
      <c r="Q260" s="65"/>
      <c r="R260" s="65"/>
      <c r="S260" s="65"/>
      <c r="T260" s="65"/>
      <c r="U260" s="65"/>
      <c r="V260" s="66"/>
      <c r="W260" s="66"/>
      <c r="X260" s="66"/>
      <c r="Y260" s="66"/>
      <c r="Z260" s="66"/>
    </row>
    <row r="261" spans="1:26" s="67" customFormat="1" ht="12.75" customHeight="1">
      <c r="A261" s="253" t="s">
        <v>572</v>
      </c>
      <c r="B261" s="254"/>
      <c r="C261" s="254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5"/>
      <c r="Q261" s="65"/>
      <c r="R261" s="65"/>
      <c r="S261" s="65"/>
      <c r="T261" s="65"/>
      <c r="U261" s="65"/>
      <c r="V261" s="66"/>
      <c r="W261" s="66"/>
      <c r="X261" s="66"/>
      <c r="Y261" s="66"/>
      <c r="Z261" s="66"/>
    </row>
    <row r="262" spans="1:26" s="67" customFormat="1" ht="9">
      <c r="A262" s="70">
        <v>1000</v>
      </c>
      <c r="B262" s="70" t="s">
        <v>150</v>
      </c>
      <c r="C262" s="71" t="s">
        <v>151</v>
      </c>
      <c r="D262" s="123" t="s">
        <v>573</v>
      </c>
      <c r="E262" s="71" t="s">
        <v>125</v>
      </c>
      <c r="F262" s="84" t="s">
        <v>126</v>
      </c>
      <c r="G262" s="70">
        <v>28</v>
      </c>
      <c r="H262" s="70">
        <v>28</v>
      </c>
      <c r="I262" s="70">
        <v>45</v>
      </c>
      <c r="J262" s="70" t="s">
        <v>138</v>
      </c>
      <c r="K262" s="70" t="s">
        <v>146</v>
      </c>
      <c r="L262" s="71" t="s">
        <v>125</v>
      </c>
      <c r="M262" s="108" t="s">
        <v>139</v>
      </c>
      <c r="N262" s="70">
        <v>7</v>
      </c>
      <c r="O262" s="70" t="s">
        <v>141</v>
      </c>
      <c r="P262" s="70" t="s">
        <v>142</v>
      </c>
      <c r="Q262" s="65"/>
      <c r="R262" s="65"/>
      <c r="S262" s="65"/>
      <c r="T262" s="65"/>
      <c r="U262" s="65"/>
      <c r="V262" s="66"/>
      <c r="W262" s="66"/>
      <c r="X262" s="66"/>
      <c r="Y262" s="66"/>
      <c r="Z262" s="66"/>
    </row>
    <row r="263" spans="1:26" s="67" customFormat="1" ht="9">
      <c r="A263" s="70">
        <v>1119</v>
      </c>
      <c r="B263" s="70" t="s">
        <v>539</v>
      </c>
      <c r="C263" s="71" t="s">
        <v>498</v>
      </c>
      <c r="D263" s="124" t="s">
        <v>38</v>
      </c>
      <c r="E263" s="71" t="s">
        <v>125</v>
      </c>
      <c r="F263" s="84" t="s">
        <v>126</v>
      </c>
      <c r="G263" s="70">
        <v>24</v>
      </c>
      <c r="H263" s="70">
        <v>24</v>
      </c>
      <c r="I263" s="70">
        <v>38</v>
      </c>
      <c r="J263" s="70" t="s">
        <v>138</v>
      </c>
      <c r="K263" s="70" t="s">
        <v>146</v>
      </c>
      <c r="L263" s="71" t="s">
        <v>125</v>
      </c>
      <c r="M263" s="108" t="s">
        <v>139</v>
      </c>
      <c r="N263" s="70">
        <v>7</v>
      </c>
      <c r="O263" s="70" t="s">
        <v>141</v>
      </c>
      <c r="P263" s="70" t="s">
        <v>142</v>
      </c>
      <c r="Q263" s="65"/>
      <c r="R263" s="65"/>
      <c r="S263" s="65"/>
      <c r="T263" s="65"/>
      <c r="U263" s="65"/>
      <c r="V263" s="66"/>
      <c r="W263" s="66"/>
      <c r="X263" s="66"/>
      <c r="Y263" s="66"/>
      <c r="Z263" s="66"/>
    </row>
    <row r="264" spans="1:26" s="67" customFormat="1" ht="9">
      <c r="A264" s="70">
        <v>1124</v>
      </c>
      <c r="B264" s="70" t="s">
        <v>310</v>
      </c>
      <c r="C264" s="71" t="s">
        <v>407</v>
      </c>
      <c r="D264" s="124" t="s">
        <v>408</v>
      </c>
      <c r="E264" s="71" t="s">
        <v>129</v>
      </c>
      <c r="F264" s="84" t="s">
        <v>130</v>
      </c>
      <c r="G264" s="70">
        <v>22</v>
      </c>
      <c r="H264" s="70">
        <v>18</v>
      </c>
      <c r="I264" s="70">
        <v>44</v>
      </c>
      <c r="J264" s="70" t="s">
        <v>138</v>
      </c>
      <c r="K264" s="70" t="s">
        <v>146</v>
      </c>
      <c r="L264" s="71" t="s">
        <v>129</v>
      </c>
      <c r="M264" s="108" t="s">
        <v>139</v>
      </c>
      <c r="N264" s="70">
        <v>26</v>
      </c>
      <c r="O264" s="70" t="s">
        <v>141</v>
      </c>
      <c r="P264" s="70" t="s">
        <v>142</v>
      </c>
      <c r="Q264" s="65"/>
      <c r="R264" s="65"/>
      <c r="S264" s="65"/>
      <c r="T264" s="65"/>
      <c r="U264" s="65"/>
      <c r="V264" s="66"/>
      <c r="W264" s="66"/>
      <c r="X264" s="66"/>
      <c r="Y264" s="66"/>
      <c r="Z264" s="66"/>
    </row>
    <row r="265" spans="1:26" s="67" customFormat="1" ht="9">
      <c r="A265" s="70">
        <v>1256</v>
      </c>
      <c r="B265" s="85" t="s">
        <v>526</v>
      </c>
      <c r="C265" s="71" t="s">
        <v>87</v>
      </c>
      <c r="D265" s="81" t="s">
        <v>901</v>
      </c>
      <c r="E265" s="85" t="s">
        <v>127</v>
      </c>
      <c r="F265" s="84" t="s">
        <v>128</v>
      </c>
      <c r="G265" s="70">
        <v>22</v>
      </c>
      <c r="H265" s="70">
        <v>22</v>
      </c>
      <c r="I265" s="70">
        <v>35</v>
      </c>
      <c r="J265" s="70" t="s">
        <v>138</v>
      </c>
      <c r="K265" s="70" t="s">
        <v>146</v>
      </c>
      <c r="L265" s="85" t="s">
        <v>127</v>
      </c>
      <c r="M265" s="108" t="s">
        <v>139</v>
      </c>
      <c r="N265" s="70">
        <v>21</v>
      </c>
      <c r="O265" s="70" t="s">
        <v>141</v>
      </c>
      <c r="P265" s="70" t="s">
        <v>142</v>
      </c>
      <c r="Q265" s="65"/>
      <c r="R265" s="65"/>
      <c r="S265" s="65"/>
      <c r="T265" s="65"/>
      <c r="U265" s="65"/>
      <c r="V265" s="66"/>
      <c r="W265" s="66"/>
      <c r="X265" s="66"/>
      <c r="Y265" s="66"/>
      <c r="Z265" s="66"/>
    </row>
    <row r="266" spans="1:26" s="67" customFormat="1" ht="9">
      <c r="A266" s="70">
        <v>1202</v>
      </c>
      <c r="B266" s="70" t="s">
        <v>310</v>
      </c>
      <c r="C266" s="71" t="s">
        <v>31</v>
      </c>
      <c r="D266" s="77" t="s">
        <v>32</v>
      </c>
      <c r="E266" s="71" t="s">
        <v>131</v>
      </c>
      <c r="F266" s="84" t="s">
        <v>132</v>
      </c>
      <c r="G266" s="70">
        <v>18</v>
      </c>
      <c r="H266" s="70">
        <v>16</v>
      </c>
      <c r="I266" s="70">
        <v>30</v>
      </c>
      <c r="J266" s="70" t="s">
        <v>138</v>
      </c>
      <c r="K266" s="70" t="s">
        <v>146</v>
      </c>
      <c r="L266" s="71" t="s">
        <v>131</v>
      </c>
      <c r="M266" s="108" t="s">
        <v>139</v>
      </c>
      <c r="N266" s="70">
        <v>27</v>
      </c>
      <c r="O266" s="70" t="s">
        <v>141</v>
      </c>
      <c r="P266" s="70" t="s">
        <v>142</v>
      </c>
      <c r="Q266" s="65"/>
      <c r="R266" s="65"/>
      <c r="S266" s="65"/>
      <c r="T266" s="65"/>
      <c r="U266" s="65"/>
      <c r="V266" s="66"/>
      <c r="W266" s="66"/>
      <c r="X266" s="66"/>
      <c r="Y266" s="66"/>
      <c r="Z266" s="66"/>
    </row>
    <row r="267" spans="1:26" s="67" customFormat="1" ht="9">
      <c r="A267" s="70">
        <v>1133</v>
      </c>
      <c r="B267" s="70" t="s">
        <v>310</v>
      </c>
      <c r="C267" s="71" t="s">
        <v>311</v>
      </c>
      <c r="D267" s="124" t="s">
        <v>234</v>
      </c>
      <c r="E267" s="85" t="s">
        <v>131</v>
      </c>
      <c r="F267" s="84" t="s">
        <v>132</v>
      </c>
      <c r="G267" s="70">
        <v>18</v>
      </c>
      <c r="H267" s="70">
        <v>14</v>
      </c>
      <c r="I267" s="70">
        <v>21</v>
      </c>
      <c r="J267" s="70" t="s">
        <v>138</v>
      </c>
      <c r="K267" s="70" t="s">
        <v>146</v>
      </c>
      <c r="L267" s="85" t="s">
        <v>131</v>
      </c>
      <c r="M267" s="108" t="s">
        <v>147</v>
      </c>
      <c r="N267" s="70">
        <v>27</v>
      </c>
      <c r="O267" s="70" t="s">
        <v>141</v>
      </c>
      <c r="P267" s="70" t="s">
        <v>142</v>
      </c>
      <c r="Q267" s="65"/>
      <c r="R267" s="65"/>
      <c r="S267" s="65"/>
      <c r="T267" s="65"/>
      <c r="U267" s="65"/>
      <c r="V267" s="66"/>
      <c r="W267" s="66"/>
      <c r="X267" s="66"/>
      <c r="Y267" s="66"/>
      <c r="Z267" s="66"/>
    </row>
    <row r="268" spans="1:25" s="67" customFormat="1" ht="9">
      <c r="A268" s="78">
        <v>2129</v>
      </c>
      <c r="B268" s="70" t="s">
        <v>310</v>
      </c>
      <c r="C268" s="71" t="s">
        <v>610</v>
      </c>
      <c r="D268" s="124" t="s">
        <v>234</v>
      </c>
      <c r="E268" s="85" t="s">
        <v>131</v>
      </c>
      <c r="F268" s="85" t="s">
        <v>132</v>
      </c>
      <c r="G268" s="70">
        <v>14</v>
      </c>
      <c r="H268" s="70">
        <v>14</v>
      </c>
      <c r="I268" s="70">
        <v>20</v>
      </c>
      <c r="J268" s="70" t="s">
        <v>381</v>
      </c>
      <c r="K268" s="79" t="s">
        <v>146</v>
      </c>
      <c r="L268" s="85" t="s">
        <v>131</v>
      </c>
      <c r="M268" s="108" t="s">
        <v>147</v>
      </c>
      <c r="N268" s="70" t="s">
        <v>140</v>
      </c>
      <c r="O268" s="70" t="s">
        <v>141</v>
      </c>
      <c r="P268" s="70" t="s">
        <v>142</v>
      </c>
      <c r="Q268" s="82"/>
      <c r="R268" s="76"/>
      <c r="S268" s="76"/>
      <c r="T268" s="76"/>
      <c r="U268" s="76"/>
      <c r="V268" s="76"/>
      <c r="W268" s="76"/>
      <c r="X268" s="76"/>
      <c r="Y268" s="76"/>
    </row>
    <row r="269" spans="1:25" s="67" customFormat="1" ht="9">
      <c r="A269" s="78">
        <v>2148</v>
      </c>
      <c r="B269" s="70" t="s">
        <v>310</v>
      </c>
      <c r="C269" s="71" t="s">
        <v>611</v>
      </c>
      <c r="D269" s="124" t="s">
        <v>375</v>
      </c>
      <c r="E269" s="85" t="s">
        <v>131</v>
      </c>
      <c r="F269" s="85" t="s">
        <v>132</v>
      </c>
      <c r="G269" s="70">
        <v>14</v>
      </c>
      <c r="H269" s="70">
        <v>14</v>
      </c>
      <c r="I269" s="70">
        <v>20</v>
      </c>
      <c r="J269" s="70" t="s">
        <v>381</v>
      </c>
      <c r="K269" s="79" t="s">
        <v>146</v>
      </c>
      <c r="L269" s="85" t="s">
        <v>131</v>
      </c>
      <c r="M269" s="108" t="s">
        <v>147</v>
      </c>
      <c r="N269" s="70" t="s">
        <v>140</v>
      </c>
      <c r="O269" s="70" t="s">
        <v>141</v>
      </c>
      <c r="P269" s="70" t="s">
        <v>142</v>
      </c>
      <c r="Q269" s="82"/>
      <c r="R269" s="76"/>
      <c r="S269" s="76"/>
      <c r="T269" s="76"/>
      <c r="U269" s="76"/>
      <c r="V269" s="76"/>
      <c r="W269" s="76"/>
      <c r="X269" s="76"/>
      <c r="Y269" s="76"/>
    </row>
    <row r="270" spans="1:25" s="67" customFormat="1" ht="16.5">
      <c r="A270" s="78">
        <v>2089</v>
      </c>
      <c r="B270" s="70" t="s">
        <v>310</v>
      </c>
      <c r="C270" s="71" t="s">
        <v>612</v>
      </c>
      <c r="D270" s="77" t="s">
        <v>613</v>
      </c>
      <c r="E270" s="85" t="s">
        <v>131</v>
      </c>
      <c r="F270" s="85" t="s">
        <v>132</v>
      </c>
      <c r="G270" s="70">
        <v>14</v>
      </c>
      <c r="H270" s="70">
        <v>14</v>
      </c>
      <c r="I270" s="70">
        <v>22</v>
      </c>
      <c r="J270" s="70" t="s">
        <v>381</v>
      </c>
      <c r="K270" s="79" t="s">
        <v>146</v>
      </c>
      <c r="L270" s="85" t="s">
        <v>131</v>
      </c>
      <c r="M270" s="108" t="s">
        <v>147</v>
      </c>
      <c r="N270" s="70" t="s">
        <v>140</v>
      </c>
      <c r="O270" s="70" t="s">
        <v>141</v>
      </c>
      <c r="P270" s="70" t="s">
        <v>142</v>
      </c>
      <c r="Q270" s="82"/>
      <c r="R270" s="76"/>
      <c r="S270" s="76"/>
      <c r="T270" s="76"/>
      <c r="U270" s="76"/>
      <c r="V270" s="76"/>
      <c r="W270" s="76"/>
      <c r="X270" s="76"/>
      <c r="Y270" s="76"/>
    </row>
    <row r="271" spans="1:25" s="67" customFormat="1" ht="9">
      <c r="A271" s="78">
        <v>2037</v>
      </c>
      <c r="B271" s="70" t="s">
        <v>310</v>
      </c>
      <c r="C271" s="71" t="s">
        <v>614</v>
      </c>
      <c r="D271" s="124" t="s">
        <v>615</v>
      </c>
      <c r="E271" s="85" t="s">
        <v>131</v>
      </c>
      <c r="F271" s="85" t="s">
        <v>132</v>
      </c>
      <c r="G271" s="70">
        <v>18</v>
      </c>
      <c r="H271" s="70">
        <v>18</v>
      </c>
      <c r="I271" s="70">
        <v>26</v>
      </c>
      <c r="J271" s="70" t="s">
        <v>381</v>
      </c>
      <c r="K271" s="79" t="s">
        <v>146</v>
      </c>
      <c r="L271" s="85" t="s">
        <v>131</v>
      </c>
      <c r="M271" s="108" t="s">
        <v>857</v>
      </c>
      <c r="N271" s="70" t="s">
        <v>140</v>
      </c>
      <c r="O271" s="70" t="s">
        <v>141</v>
      </c>
      <c r="P271" s="70" t="s">
        <v>142</v>
      </c>
      <c r="Q271" s="82"/>
      <c r="R271" s="76"/>
      <c r="S271" s="76"/>
      <c r="T271" s="76"/>
      <c r="U271" s="76"/>
      <c r="V271" s="76"/>
      <c r="W271" s="76"/>
      <c r="X271" s="76"/>
      <c r="Y271" s="76"/>
    </row>
    <row r="272" spans="1:25" s="67" customFormat="1" ht="16.5">
      <c r="A272" s="78">
        <v>2048</v>
      </c>
      <c r="B272" s="70" t="s">
        <v>310</v>
      </c>
      <c r="C272" s="71" t="s">
        <v>616</v>
      </c>
      <c r="D272" s="77" t="s">
        <v>617</v>
      </c>
      <c r="E272" s="85" t="s">
        <v>133</v>
      </c>
      <c r="F272" s="85" t="s">
        <v>134</v>
      </c>
      <c r="G272" s="70">
        <v>14</v>
      </c>
      <c r="H272" s="70">
        <v>12</v>
      </c>
      <c r="I272" s="70">
        <v>20</v>
      </c>
      <c r="J272" s="70" t="s">
        <v>381</v>
      </c>
      <c r="K272" s="79" t="s">
        <v>146</v>
      </c>
      <c r="L272" s="85" t="s">
        <v>133</v>
      </c>
      <c r="M272" s="108" t="s">
        <v>857</v>
      </c>
      <c r="N272" s="70" t="s">
        <v>140</v>
      </c>
      <c r="O272" s="70" t="s">
        <v>141</v>
      </c>
      <c r="P272" s="70" t="s">
        <v>143</v>
      </c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s="67" customFormat="1" ht="9">
      <c r="A273" s="78">
        <v>2123</v>
      </c>
      <c r="B273" s="70" t="s">
        <v>310</v>
      </c>
      <c r="C273" s="71" t="s">
        <v>618</v>
      </c>
      <c r="D273" s="124" t="s">
        <v>619</v>
      </c>
      <c r="E273" s="85" t="s">
        <v>133</v>
      </c>
      <c r="F273" s="85" t="s">
        <v>134</v>
      </c>
      <c r="G273" s="70">
        <v>14</v>
      </c>
      <c r="H273" s="70">
        <v>12</v>
      </c>
      <c r="I273" s="70">
        <v>20</v>
      </c>
      <c r="J273" s="70" t="s">
        <v>381</v>
      </c>
      <c r="K273" s="79" t="s">
        <v>146</v>
      </c>
      <c r="L273" s="85" t="s">
        <v>133</v>
      </c>
      <c r="M273" s="108" t="s">
        <v>857</v>
      </c>
      <c r="N273" s="70" t="s">
        <v>140</v>
      </c>
      <c r="O273" s="70" t="s">
        <v>141</v>
      </c>
      <c r="P273" s="70" t="s">
        <v>142</v>
      </c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s="67" customFormat="1" ht="9">
      <c r="A274" s="78">
        <v>2358</v>
      </c>
      <c r="B274" s="70" t="s">
        <v>310</v>
      </c>
      <c r="C274" s="71" t="s">
        <v>620</v>
      </c>
      <c r="D274" s="124" t="s">
        <v>619</v>
      </c>
      <c r="E274" s="85" t="s">
        <v>133</v>
      </c>
      <c r="F274" s="85" t="s">
        <v>134</v>
      </c>
      <c r="G274" s="70">
        <v>12</v>
      </c>
      <c r="H274" s="70">
        <v>12</v>
      </c>
      <c r="I274" s="70">
        <v>20</v>
      </c>
      <c r="J274" s="70" t="s">
        <v>381</v>
      </c>
      <c r="K274" s="79" t="s">
        <v>146</v>
      </c>
      <c r="L274" s="85" t="s">
        <v>133</v>
      </c>
      <c r="M274" s="108" t="s">
        <v>857</v>
      </c>
      <c r="N274" s="70" t="s">
        <v>140</v>
      </c>
      <c r="O274" s="70" t="s">
        <v>141</v>
      </c>
      <c r="P274" s="70" t="s">
        <v>142</v>
      </c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s="67" customFormat="1" ht="9">
      <c r="A275" s="78">
        <v>2112</v>
      </c>
      <c r="B275" s="70" t="s">
        <v>621</v>
      </c>
      <c r="C275" s="71" t="s">
        <v>622</v>
      </c>
      <c r="D275" s="124" t="s">
        <v>623</v>
      </c>
      <c r="E275" s="85" t="s">
        <v>131</v>
      </c>
      <c r="F275" s="85" t="s">
        <v>132</v>
      </c>
      <c r="G275" s="70">
        <v>18</v>
      </c>
      <c r="H275" s="70">
        <v>14</v>
      </c>
      <c r="I275" s="70">
        <v>22</v>
      </c>
      <c r="J275" s="70" t="s">
        <v>381</v>
      </c>
      <c r="K275" s="79" t="s">
        <v>146</v>
      </c>
      <c r="L275" s="85" t="s">
        <v>131</v>
      </c>
      <c r="M275" s="108" t="s">
        <v>857</v>
      </c>
      <c r="N275" s="70" t="s">
        <v>140</v>
      </c>
      <c r="O275" s="70" t="s">
        <v>141</v>
      </c>
      <c r="P275" s="70" t="s">
        <v>142</v>
      </c>
      <c r="Q275" s="82"/>
      <c r="R275" s="76"/>
      <c r="S275" s="76"/>
      <c r="T275" s="76"/>
      <c r="U275" s="76"/>
      <c r="V275" s="76"/>
      <c r="W275" s="76"/>
      <c r="X275" s="76"/>
      <c r="Y275" s="76"/>
    </row>
    <row r="276" spans="1:25" s="67" customFormat="1" ht="9">
      <c r="A276" s="78">
        <v>2113</v>
      </c>
      <c r="B276" s="70" t="s">
        <v>621</v>
      </c>
      <c r="C276" s="71" t="s">
        <v>624</v>
      </c>
      <c r="D276" s="124" t="s">
        <v>623</v>
      </c>
      <c r="E276" s="85" t="s">
        <v>131</v>
      </c>
      <c r="F276" s="85" t="s">
        <v>132</v>
      </c>
      <c r="G276" s="70">
        <v>18</v>
      </c>
      <c r="H276" s="70">
        <v>14</v>
      </c>
      <c r="I276" s="70">
        <v>22</v>
      </c>
      <c r="J276" s="70" t="s">
        <v>381</v>
      </c>
      <c r="K276" s="79" t="s">
        <v>146</v>
      </c>
      <c r="L276" s="85" t="s">
        <v>131</v>
      </c>
      <c r="M276" s="108" t="s">
        <v>857</v>
      </c>
      <c r="N276" s="70" t="s">
        <v>140</v>
      </c>
      <c r="O276" s="70" t="s">
        <v>141</v>
      </c>
      <c r="P276" s="70" t="s">
        <v>142</v>
      </c>
      <c r="Q276" s="82"/>
      <c r="R276" s="76"/>
      <c r="S276" s="76"/>
      <c r="T276" s="76"/>
      <c r="U276" s="76"/>
      <c r="V276" s="76"/>
      <c r="W276" s="76"/>
      <c r="X276" s="76"/>
      <c r="Y276" s="76"/>
    </row>
    <row r="277" spans="1:25" s="67" customFormat="1" ht="9">
      <c r="A277" s="78">
        <v>2309</v>
      </c>
      <c r="B277" s="70" t="s">
        <v>621</v>
      </c>
      <c r="C277" s="71" t="s">
        <v>625</v>
      </c>
      <c r="D277" s="124" t="s">
        <v>623</v>
      </c>
      <c r="E277" s="85" t="s">
        <v>131</v>
      </c>
      <c r="F277" s="85" t="s">
        <v>132</v>
      </c>
      <c r="G277" s="70">
        <v>14</v>
      </c>
      <c r="H277" s="70">
        <v>14</v>
      </c>
      <c r="I277" s="70">
        <v>22</v>
      </c>
      <c r="J277" s="70" t="s">
        <v>381</v>
      </c>
      <c r="K277" s="79" t="s">
        <v>146</v>
      </c>
      <c r="L277" s="85" t="s">
        <v>131</v>
      </c>
      <c r="M277" s="108" t="s">
        <v>857</v>
      </c>
      <c r="N277" s="70" t="s">
        <v>140</v>
      </c>
      <c r="O277" s="70" t="s">
        <v>141</v>
      </c>
      <c r="P277" s="70" t="s">
        <v>142</v>
      </c>
      <c r="Q277" s="82"/>
      <c r="R277" s="76"/>
      <c r="S277" s="76"/>
      <c r="T277" s="76"/>
      <c r="U277" s="76"/>
      <c r="V277" s="76"/>
      <c r="W277" s="76"/>
      <c r="X277" s="76"/>
      <c r="Y277" s="76"/>
    </row>
    <row r="278" spans="1:25" s="67" customFormat="1" ht="9">
      <c r="A278" s="78">
        <v>2311</v>
      </c>
      <c r="B278" s="70" t="s">
        <v>621</v>
      </c>
      <c r="C278" s="71" t="s">
        <v>626</v>
      </c>
      <c r="D278" s="124" t="s">
        <v>623</v>
      </c>
      <c r="E278" s="85" t="s">
        <v>131</v>
      </c>
      <c r="F278" s="85" t="s">
        <v>132</v>
      </c>
      <c r="G278" s="70">
        <v>14</v>
      </c>
      <c r="H278" s="70">
        <v>14</v>
      </c>
      <c r="I278" s="70">
        <v>22</v>
      </c>
      <c r="J278" s="70" t="s">
        <v>381</v>
      </c>
      <c r="K278" s="79" t="s">
        <v>146</v>
      </c>
      <c r="L278" s="85" t="s">
        <v>131</v>
      </c>
      <c r="M278" s="108" t="s">
        <v>857</v>
      </c>
      <c r="N278" s="70" t="s">
        <v>140</v>
      </c>
      <c r="O278" s="70" t="s">
        <v>141</v>
      </c>
      <c r="P278" s="70" t="s">
        <v>142</v>
      </c>
      <c r="Q278" s="82"/>
      <c r="R278" s="76"/>
      <c r="S278" s="76"/>
      <c r="T278" s="76"/>
      <c r="U278" s="76"/>
      <c r="V278" s="76"/>
      <c r="W278" s="76"/>
      <c r="X278" s="76"/>
      <c r="Y278" s="76"/>
    </row>
    <row r="279" spans="1:25" s="67" customFormat="1" ht="9">
      <c r="A279" s="78">
        <v>2318</v>
      </c>
      <c r="B279" s="70" t="s">
        <v>621</v>
      </c>
      <c r="C279" s="71" t="s">
        <v>627</v>
      </c>
      <c r="D279" s="124" t="s">
        <v>623</v>
      </c>
      <c r="E279" s="85" t="s">
        <v>131</v>
      </c>
      <c r="F279" s="85" t="s">
        <v>132</v>
      </c>
      <c r="G279" s="70">
        <v>14</v>
      </c>
      <c r="H279" s="70">
        <v>14</v>
      </c>
      <c r="I279" s="70">
        <v>22</v>
      </c>
      <c r="J279" s="70" t="s">
        <v>381</v>
      </c>
      <c r="K279" s="79" t="s">
        <v>146</v>
      </c>
      <c r="L279" s="85" t="s">
        <v>131</v>
      </c>
      <c r="M279" s="108" t="s">
        <v>857</v>
      </c>
      <c r="N279" s="70" t="s">
        <v>140</v>
      </c>
      <c r="O279" s="70" t="s">
        <v>141</v>
      </c>
      <c r="P279" s="70" t="s">
        <v>142</v>
      </c>
      <c r="Q279" s="82"/>
      <c r="R279" s="76"/>
      <c r="S279" s="76"/>
      <c r="T279" s="76"/>
      <c r="U279" s="76"/>
      <c r="V279" s="76"/>
      <c r="W279" s="76"/>
      <c r="X279" s="76"/>
      <c r="Y279" s="76"/>
    </row>
    <row r="280" spans="1:25" s="67" customFormat="1" ht="9">
      <c r="A280" s="78">
        <v>2321</v>
      </c>
      <c r="B280" s="70" t="s">
        <v>621</v>
      </c>
      <c r="C280" s="71" t="s">
        <v>628</v>
      </c>
      <c r="D280" s="124" t="s">
        <v>623</v>
      </c>
      <c r="E280" s="85" t="s">
        <v>131</v>
      </c>
      <c r="F280" s="85" t="s">
        <v>132</v>
      </c>
      <c r="G280" s="70">
        <v>14</v>
      </c>
      <c r="H280" s="70">
        <v>14</v>
      </c>
      <c r="I280" s="70">
        <v>22</v>
      </c>
      <c r="J280" s="70" t="s">
        <v>381</v>
      </c>
      <c r="K280" s="79" t="s">
        <v>146</v>
      </c>
      <c r="L280" s="85" t="s">
        <v>131</v>
      </c>
      <c r="M280" s="108" t="s">
        <v>857</v>
      </c>
      <c r="N280" s="70" t="s">
        <v>140</v>
      </c>
      <c r="O280" s="70" t="s">
        <v>141</v>
      </c>
      <c r="P280" s="70" t="s">
        <v>142</v>
      </c>
      <c r="Q280" s="82"/>
      <c r="R280" s="76"/>
      <c r="S280" s="76"/>
      <c r="T280" s="76"/>
      <c r="U280" s="76"/>
      <c r="V280" s="76"/>
      <c r="W280" s="76"/>
      <c r="X280" s="76"/>
      <c r="Y280" s="76"/>
    </row>
    <row r="281" spans="1:25" s="67" customFormat="1" ht="9">
      <c r="A281" s="78">
        <v>2115</v>
      </c>
      <c r="B281" s="70" t="s">
        <v>621</v>
      </c>
      <c r="C281" s="71" t="s">
        <v>629</v>
      </c>
      <c r="D281" s="124" t="s">
        <v>630</v>
      </c>
      <c r="E281" s="85" t="s">
        <v>131</v>
      </c>
      <c r="F281" s="85" t="s">
        <v>132</v>
      </c>
      <c r="G281" s="70">
        <v>18</v>
      </c>
      <c r="H281" s="70">
        <v>14</v>
      </c>
      <c r="I281" s="70">
        <v>27</v>
      </c>
      <c r="J281" s="70" t="s">
        <v>381</v>
      </c>
      <c r="K281" s="79" t="s">
        <v>146</v>
      </c>
      <c r="L281" s="85" t="s">
        <v>131</v>
      </c>
      <c r="M281" s="108" t="s">
        <v>857</v>
      </c>
      <c r="N281" s="70" t="s">
        <v>140</v>
      </c>
      <c r="O281" s="70" t="s">
        <v>141</v>
      </c>
      <c r="P281" s="70" t="s">
        <v>142</v>
      </c>
      <c r="Q281" s="82"/>
      <c r="R281" s="76"/>
      <c r="S281" s="76"/>
      <c r="T281" s="76"/>
      <c r="U281" s="76"/>
      <c r="V281" s="76"/>
      <c r="W281" s="76"/>
      <c r="X281" s="76"/>
      <c r="Y281" s="76"/>
    </row>
    <row r="282" spans="1:25" s="67" customFormat="1" ht="9">
      <c r="A282" s="78">
        <v>2334</v>
      </c>
      <c r="B282" s="70" t="s">
        <v>621</v>
      </c>
      <c r="C282" s="71" t="s">
        <v>631</v>
      </c>
      <c r="D282" s="124" t="s">
        <v>630</v>
      </c>
      <c r="E282" s="85" t="s">
        <v>131</v>
      </c>
      <c r="F282" s="85" t="s">
        <v>132</v>
      </c>
      <c r="G282" s="70">
        <v>14</v>
      </c>
      <c r="H282" s="70">
        <v>14</v>
      </c>
      <c r="I282" s="70">
        <v>27</v>
      </c>
      <c r="J282" s="70" t="s">
        <v>381</v>
      </c>
      <c r="K282" s="79" t="s">
        <v>146</v>
      </c>
      <c r="L282" s="85" t="s">
        <v>131</v>
      </c>
      <c r="M282" s="108" t="s">
        <v>857</v>
      </c>
      <c r="N282" s="70" t="s">
        <v>140</v>
      </c>
      <c r="O282" s="70" t="s">
        <v>141</v>
      </c>
      <c r="P282" s="70" t="s">
        <v>142</v>
      </c>
      <c r="Q282" s="82"/>
      <c r="R282" s="75"/>
      <c r="S282" s="75"/>
      <c r="T282" s="75"/>
      <c r="U282" s="75"/>
      <c r="V282" s="75"/>
      <c r="W282" s="75"/>
      <c r="X282" s="75"/>
      <c r="Y282" s="75"/>
    </row>
    <row r="283" spans="1:25" s="67" customFormat="1" ht="9">
      <c r="A283" s="78">
        <v>2314</v>
      </c>
      <c r="B283" s="70" t="s">
        <v>621</v>
      </c>
      <c r="C283" s="71" t="s">
        <v>632</v>
      </c>
      <c r="D283" s="124" t="s">
        <v>633</v>
      </c>
      <c r="E283" s="85" t="s">
        <v>131</v>
      </c>
      <c r="F283" s="85" t="s">
        <v>132</v>
      </c>
      <c r="G283" s="70">
        <v>18</v>
      </c>
      <c r="H283" s="70">
        <v>14</v>
      </c>
      <c r="I283" s="70">
        <v>29</v>
      </c>
      <c r="J283" s="70" t="s">
        <v>381</v>
      </c>
      <c r="K283" s="79" t="s">
        <v>146</v>
      </c>
      <c r="L283" s="85" t="s">
        <v>131</v>
      </c>
      <c r="M283" s="108" t="s">
        <v>857</v>
      </c>
      <c r="N283" s="70" t="s">
        <v>140</v>
      </c>
      <c r="O283" s="70" t="s">
        <v>141</v>
      </c>
      <c r="P283" s="70" t="s">
        <v>142</v>
      </c>
      <c r="Q283" s="82"/>
      <c r="R283" s="76"/>
      <c r="S283" s="76"/>
      <c r="T283" s="76"/>
      <c r="U283" s="76"/>
      <c r="V283" s="76"/>
      <c r="W283" s="76"/>
      <c r="X283" s="76"/>
      <c r="Y283" s="76"/>
    </row>
    <row r="284" spans="1:25" s="67" customFormat="1" ht="9">
      <c r="A284" s="78">
        <v>2324</v>
      </c>
      <c r="B284" s="70" t="s">
        <v>621</v>
      </c>
      <c r="C284" s="71" t="s">
        <v>634</v>
      </c>
      <c r="D284" s="124" t="s">
        <v>633</v>
      </c>
      <c r="E284" s="85" t="s">
        <v>131</v>
      </c>
      <c r="F284" s="85" t="s">
        <v>132</v>
      </c>
      <c r="G284" s="70">
        <v>18</v>
      </c>
      <c r="H284" s="70">
        <v>14</v>
      </c>
      <c r="I284" s="70">
        <v>29</v>
      </c>
      <c r="J284" s="70" t="s">
        <v>381</v>
      </c>
      <c r="K284" s="79" t="s">
        <v>146</v>
      </c>
      <c r="L284" s="85" t="s">
        <v>131</v>
      </c>
      <c r="M284" s="108" t="s">
        <v>857</v>
      </c>
      <c r="N284" s="70" t="s">
        <v>140</v>
      </c>
      <c r="O284" s="70" t="s">
        <v>141</v>
      </c>
      <c r="P284" s="70" t="s">
        <v>142</v>
      </c>
      <c r="Q284" s="82"/>
      <c r="R284" s="76"/>
      <c r="S284" s="76"/>
      <c r="T284" s="76"/>
      <c r="U284" s="76"/>
      <c r="V284" s="76"/>
      <c r="W284" s="76"/>
      <c r="X284" s="76"/>
      <c r="Y284" s="76"/>
    </row>
    <row r="285" spans="1:25" s="67" customFormat="1" ht="9">
      <c r="A285" s="78">
        <v>2138</v>
      </c>
      <c r="B285" s="70" t="s">
        <v>621</v>
      </c>
      <c r="C285" s="71" t="s">
        <v>635</v>
      </c>
      <c r="D285" s="124" t="s">
        <v>636</v>
      </c>
      <c r="E285" s="85" t="s">
        <v>133</v>
      </c>
      <c r="F285" s="85" t="s">
        <v>134</v>
      </c>
      <c r="G285" s="70">
        <v>14</v>
      </c>
      <c r="H285" s="70">
        <v>12</v>
      </c>
      <c r="I285" s="70">
        <v>20</v>
      </c>
      <c r="J285" s="70" t="s">
        <v>381</v>
      </c>
      <c r="K285" s="79" t="s">
        <v>146</v>
      </c>
      <c r="L285" s="85" t="s">
        <v>133</v>
      </c>
      <c r="M285" s="108" t="s">
        <v>857</v>
      </c>
      <c r="N285" s="70" t="s">
        <v>140</v>
      </c>
      <c r="O285" s="70" t="s">
        <v>141</v>
      </c>
      <c r="P285" s="70" t="s">
        <v>142</v>
      </c>
      <c r="Q285" s="82"/>
      <c r="R285" s="76"/>
      <c r="S285" s="76"/>
      <c r="T285" s="76"/>
      <c r="U285" s="76"/>
      <c r="V285" s="76"/>
      <c r="W285" s="76"/>
      <c r="X285" s="76"/>
      <c r="Y285" s="76"/>
    </row>
    <row r="286" spans="1:25" s="67" customFormat="1" ht="9">
      <c r="A286" s="78">
        <v>2155</v>
      </c>
      <c r="B286" s="70" t="s">
        <v>621</v>
      </c>
      <c r="C286" s="71" t="s">
        <v>637</v>
      </c>
      <c r="D286" s="124" t="s">
        <v>636</v>
      </c>
      <c r="E286" s="85" t="s">
        <v>133</v>
      </c>
      <c r="F286" s="85" t="s">
        <v>134</v>
      </c>
      <c r="G286" s="70">
        <v>12</v>
      </c>
      <c r="H286" s="70">
        <v>12</v>
      </c>
      <c r="I286" s="70">
        <v>20</v>
      </c>
      <c r="J286" s="70" t="s">
        <v>381</v>
      </c>
      <c r="K286" s="79" t="s">
        <v>146</v>
      </c>
      <c r="L286" s="85" t="s">
        <v>133</v>
      </c>
      <c r="M286" s="108" t="s">
        <v>857</v>
      </c>
      <c r="N286" s="70" t="s">
        <v>140</v>
      </c>
      <c r="O286" s="70" t="s">
        <v>141</v>
      </c>
      <c r="P286" s="70" t="s">
        <v>142</v>
      </c>
      <c r="Q286" s="82"/>
      <c r="R286" s="76"/>
      <c r="S286" s="76"/>
      <c r="T286" s="76"/>
      <c r="U286" s="76"/>
      <c r="V286" s="76"/>
      <c r="W286" s="76"/>
      <c r="X286" s="76"/>
      <c r="Y286" s="76"/>
    </row>
    <row r="287" spans="1:25" s="67" customFormat="1" ht="9">
      <c r="A287" s="78">
        <v>2157</v>
      </c>
      <c r="B287" s="70" t="s">
        <v>621</v>
      </c>
      <c r="C287" s="71" t="s">
        <v>638</v>
      </c>
      <c r="D287" s="124" t="s">
        <v>636</v>
      </c>
      <c r="E287" s="85" t="s">
        <v>133</v>
      </c>
      <c r="F287" s="85" t="s">
        <v>134</v>
      </c>
      <c r="G287" s="70">
        <v>12</v>
      </c>
      <c r="H287" s="70">
        <v>12</v>
      </c>
      <c r="I287" s="70">
        <v>20</v>
      </c>
      <c r="J287" s="70" t="s">
        <v>381</v>
      </c>
      <c r="K287" s="79" t="s">
        <v>146</v>
      </c>
      <c r="L287" s="85" t="s">
        <v>133</v>
      </c>
      <c r="M287" s="110" t="s">
        <v>857</v>
      </c>
      <c r="N287" s="70" t="s">
        <v>140</v>
      </c>
      <c r="O287" s="70" t="s">
        <v>141</v>
      </c>
      <c r="P287" s="70" t="s">
        <v>142</v>
      </c>
      <c r="Q287" s="82"/>
      <c r="R287" s="76"/>
      <c r="S287" s="76"/>
      <c r="T287" s="76"/>
      <c r="U287" s="76"/>
      <c r="V287" s="76"/>
      <c r="W287" s="76"/>
      <c r="X287" s="76"/>
      <c r="Y287" s="76"/>
    </row>
    <row r="288" spans="1:25" s="67" customFormat="1" ht="9">
      <c r="A288" s="78">
        <v>2323</v>
      </c>
      <c r="B288" s="70" t="s">
        <v>621</v>
      </c>
      <c r="C288" s="71" t="s">
        <v>639</v>
      </c>
      <c r="D288" s="124" t="s">
        <v>636</v>
      </c>
      <c r="E288" s="85" t="s">
        <v>133</v>
      </c>
      <c r="F288" s="85" t="s">
        <v>134</v>
      </c>
      <c r="G288" s="70">
        <v>12</v>
      </c>
      <c r="H288" s="70">
        <v>12</v>
      </c>
      <c r="I288" s="70">
        <v>20</v>
      </c>
      <c r="J288" s="70" t="s">
        <v>381</v>
      </c>
      <c r="K288" s="79" t="s">
        <v>146</v>
      </c>
      <c r="L288" s="85" t="s">
        <v>133</v>
      </c>
      <c r="M288" s="108" t="s">
        <v>857</v>
      </c>
      <c r="N288" s="70" t="s">
        <v>140</v>
      </c>
      <c r="O288" s="70" t="s">
        <v>141</v>
      </c>
      <c r="P288" s="70" t="s">
        <v>142</v>
      </c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s="67" customFormat="1" ht="9">
      <c r="A289" s="78">
        <v>2357</v>
      </c>
      <c r="B289" s="70" t="s">
        <v>621</v>
      </c>
      <c r="C289" s="71" t="s">
        <v>640</v>
      </c>
      <c r="D289" s="124" t="s">
        <v>636</v>
      </c>
      <c r="E289" s="85" t="s">
        <v>133</v>
      </c>
      <c r="F289" s="85" t="s">
        <v>134</v>
      </c>
      <c r="G289" s="70">
        <v>12</v>
      </c>
      <c r="H289" s="70">
        <v>12</v>
      </c>
      <c r="I289" s="70">
        <v>20</v>
      </c>
      <c r="J289" s="70" t="s">
        <v>381</v>
      </c>
      <c r="K289" s="79" t="s">
        <v>146</v>
      </c>
      <c r="L289" s="85" t="s">
        <v>133</v>
      </c>
      <c r="M289" s="108" t="s">
        <v>857</v>
      </c>
      <c r="N289" s="70" t="s">
        <v>140</v>
      </c>
      <c r="O289" s="70" t="s">
        <v>141</v>
      </c>
      <c r="P289" s="70" t="s">
        <v>142</v>
      </c>
      <c r="Q289" s="82"/>
      <c r="R289" s="76"/>
      <c r="S289" s="76"/>
      <c r="T289" s="76"/>
      <c r="U289" s="76"/>
      <c r="V289" s="76"/>
      <c r="W289" s="76"/>
      <c r="X289" s="76"/>
      <c r="Y289" s="76"/>
    </row>
    <row r="290" spans="1:25" s="67" customFormat="1" ht="9">
      <c r="A290" s="78">
        <v>2364</v>
      </c>
      <c r="B290" s="70" t="s">
        <v>621</v>
      </c>
      <c r="C290" s="71" t="s">
        <v>641</v>
      </c>
      <c r="D290" s="124" t="s">
        <v>636</v>
      </c>
      <c r="E290" s="85" t="s">
        <v>133</v>
      </c>
      <c r="F290" s="85" t="s">
        <v>134</v>
      </c>
      <c r="G290" s="70">
        <v>12</v>
      </c>
      <c r="H290" s="70">
        <v>12</v>
      </c>
      <c r="I290" s="70">
        <v>20</v>
      </c>
      <c r="J290" s="70" t="s">
        <v>381</v>
      </c>
      <c r="K290" s="79" t="s">
        <v>146</v>
      </c>
      <c r="L290" s="85" t="s">
        <v>133</v>
      </c>
      <c r="M290" s="108" t="s">
        <v>857</v>
      </c>
      <c r="N290" s="70" t="s">
        <v>140</v>
      </c>
      <c r="O290" s="70" t="s">
        <v>141</v>
      </c>
      <c r="P290" s="70" t="s">
        <v>142</v>
      </c>
      <c r="Q290" s="82"/>
      <c r="R290" s="76"/>
      <c r="S290" s="76"/>
      <c r="T290" s="76"/>
      <c r="U290" s="76"/>
      <c r="V290" s="76"/>
      <c r="W290" s="76"/>
      <c r="X290" s="76"/>
      <c r="Y290" s="76"/>
    </row>
    <row r="291" spans="1:25" s="67" customFormat="1" ht="9">
      <c r="A291" s="78">
        <v>2365</v>
      </c>
      <c r="B291" s="70" t="s">
        <v>621</v>
      </c>
      <c r="C291" s="71" t="s">
        <v>642</v>
      </c>
      <c r="D291" s="124" t="s">
        <v>636</v>
      </c>
      <c r="E291" s="85" t="s">
        <v>133</v>
      </c>
      <c r="F291" s="85" t="s">
        <v>134</v>
      </c>
      <c r="G291" s="70">
        <v>12</v>
      </c>
      <c r="H291" s="70">
        <v>12</v>
      </c>
      <c r="I291" s="70">
        <v>20</v>
      </c>
      <c r="J291" s="70" t="s">
        <v>381</v>
      </c>
      <c r="K291" s="79" t="s">
        <v>146</v>
      </c>
      <c r="L291" s="85" t="s">
        <v>133</v>
      </c>
      <c r="M291" s="108" t="s">
        <v>857</v>
      </c>
      <c r="N291" s="70" t="s">
        <v>140</v>
      </c>
      <c r="O291" s="70" t="s">
        <v>141</v>
      </c>
      <c r="P291" s="70" t="s">
        <v>142</v>
      </c>
      <c r="Q291" s="82"/>
      <c r="R291" s="76"/>
      <c r="S291" s="76"/>
      <c r="T291" s="76"/>
      <c r="U291" s="76"/>
      <c r="V291" s="76"/>
      <c r="W291" s="76"/>
      <c r="X291" s="76"/>
      <c r="Y291" s="76"/>
    </row>
    <row r="292" spans="1:25" s="67" customFormat="1" ht="9">
      <c r="A292" s="78">
        <v>2367</v>
      </c>
      <c r="B292" s="70" t="s">
        <v>621</v>
      </c>
      <c r="C292" s="71" t="s">
        <v>643</v>
      </c>
      <c r="D292" s="124" t="s">
        <v>636</v>
      </c>
      <c r="E292" s="85" t="s">
        <v>133</v>
      </c>
      <c r="F292" s="85" t="s">
        <v>134</v>
      </c>
      <c r="G292" s="70">
        <v>12</v>
      </c>
      <c r="H292" s="70">
        <v>12</v>
      </c>
      <c r="I292" s="70">
        <v>20</v>
      </c>
      <c r="J292" s="70" t="s">
        <v>381</v>
      </c>
      <c r="K292" s="79" t="s">
        <v>146</v>
      </c>
      <c r="L292" s="85" t="s">
        <v>133</v>
      </c>
      <c r="M292" s="108" t="s">
        <v>857</v>
      </c>
      <c r="N292" s="70" t="s">
        <v>140</v>
      </c>
      <c r="O292" s="70" t="s">
        <v>141</v>
      </c>
      <c r="P292" s="70" t="s">
        <v>142</v>
      </c>
      <c r="Q292" s="82"/>
      <c r="R292" s="76"/>
      <c r="S292" s="76"/>
      <c r="T292" s="76"/>
      <c r="U292" s="76"/>
      <c r="V292" s="76"/>
      <c r="W292" s="76"/>
      <c r="X292" s="76"/>
      <c r="Y292" s="76"/>
    </row>
    <row r="293" spans="1:25" s="67" customFormat="1" ht="9">
      <c r="A293" s="78">
        <v>2348</v>
      </c>
      <c r="B293" s="70" t="s">
        <v>621</v>
      </c>
      <c r="C293" s="71" t="s">
        <v>644</v>
      </c>
      <c r="D293" s="124" t="s">
        <v>645</v>
      </c>
      <c r="E293" s="85" t="s">
        <v>133</v>
      </c>
      <c r="F293" s="85" t="s">
        <v>134</v>
      </c>
      <c r="G293" s="70">
        <v>12</v>
      </c>
      <c r="H293" s="70">
        <v>12</v>
      </c>
      <c r="I293" s="70">
        <v>22</v>
      </c>
      <c r="J293" s="70" t="s">
        <v>381</v>
      </c>
      <c r="K293" s="79" t="s">
        <v>146</v>
      </c>
      <c r="L293" s="85" t="s">
        <v>133</v>
      </c>
      <c r="M293" s="108" t="s">
        <v>857</v>
      </c>
      <c r="N293" s="70" t="s">
        <v>140</v>
      </c>
      <c r="O293" s="70" t="s">
        <v>141</v>
      </c>
      <c r="P293" s="70" t="s">
        <v>142</v>
      </c>
      <c r="Q293" s="82"/>
      <c r="R293" s="76"/>
      <c r="S293" s="76"/>
      <c r="T293" s="76"/>
      <c r="U293" s="76"/>
      <c r="V293" s="76"/>
      <c r="W293" s="76"/>
      <c r="X293" s="76"/>
      <c r="Y293" s="76"/>
    </row>
    <row r="294" spans="1:25" s="67" customFormat="1" ht="9">
      <c r="A294" s="78">
        <v>2353</v>
      </c>
      <c r="B294" s="70" t="s">
        <v>621</v>
      </c>
      <c r="C294" s="71" t="s">
        <v>646</v>
      </c>
      <c r="D294" s="124" t="s">
        <v>645</v>
      </c>
      <c r="E294" s="85" t="s">
        <v>133</v>
      </c>
      <c r="F294" s="85" t="s">
        <v>134</v>
      </c>
      <c r="G294" s="70">
        <v>12</v>
      </c>
      <c r="H294" s="70">
        <v>12</v>
      </c>
      <c r="I294" s="70">
        <v>22</v>
      </c>
      <c r="J294" s="70" t="s">
        <v>381</v>
      </c>
      <c r="K294" s="79" t="s">
        <v>146</v>
      </c>
      <c r="L294" s="85" t="s">
        <v>133</v>
      </c>
      <c r="M294" s="108" t="s">
        <v>857</v>
      </c>
      <c r="N294" s="70" t="s">
        <v>140</v>
      </c>
      <c r="O294" s="70" t="s">
        <v>141</v>
      </c>
      <c r="P294" s="70" t="s">
        <v>142</v>
      </c>
      <c r="Q294" s="82"/>
      <c r="R294" s="76"/>
      <c r="S294" s="76"/>
      <c r="T294" s="76"/>
      <c r="U294" s="76"/>
      <c r="V294" s="76"/>
      <c r="W294" s="76"/>
      <c r="X294" s="76"/>
      <c r="Y294" s="76"/>
    </row>
    <row r="295" spans="1:25" s="67" customFormat="1" ht="9">
      <c r="A295" s="78">
        <v>2085</v>
      </c>
      <c r="B295" s="70" t="s">
        <v>621</v>
      </c>
      <c r="C295" s="71" t="s">
        <v>647</v>
      </c>
      <c r="D295" s="124" t="s">
        <v>648</v>
      </c>
      <c r="E295" s="85" t="s">
        <v>133</v>
      </c>
      <c r="F295" s="85" t="s">
        <v>134</v>
      </c>
      <c r="G295" s="70">
        <v>14</v>
      </c>
      <c r="H295" s="70">
        <v>13</v>
      </c>
      <c r="I295" s="70">
        <v>24</v>
      </c>
      <c r="J295" s="70" t="s">
        <v>381</v>
      </c>
      <c r="K295" s="79" t="s">
        <v>146</v>
      </c>
      <c r="L295" s="85" t="s">
        <v>133</v>
      </c>
      <c r="M295" s="108" t="s">
        <v>857</v>
      </c>
      <c r="N295" s="70" t="s">
        <v>140</v>
      </c>
      <c r="O295" s="70" t="s">
        <v>141</v>
      </c>
      <c r="P295" s="70" t="s">
        <v>142</v>
      </c>
      <c r="Q295" s="82"/>
      <c r="R295" s="76"/>
      <c r="S295" s="76"/>
      <c r="T295" s="76"/>
      <c r="U295" s="76"/>
      <c r="V295" s="76"/>
      <c r="W295" s="76"/>
      <c r="X295" s="76"/>
      <c r="Y295" s="76"/>
    </row>
    <row r="296" spans="1:25" s="67" customFormat="1" ht="16.5">
      <c r="A296" s="78">
        <v>2126</v>
      </c>
      <c r="B296" s="70" t="s">
        <v>621</v>
      </c>
      <c r="C296" s="71" t="s">
        <v>649</v>
      </c>
      <c r="D296" s="77" t="s">
        <v>650</v>
      </c>
      <c r="E296" s="85" t="s">
        <v>133</v>
      </c>
      <c r="F296" s="85" t="s">
        <v>134</v>
      </c>
      <c r="G296" s="70">
        <v>14</v>
      </c>
      <c r="H296" s="70">
        <v>12</v>
      </c>
      <c r="I296" s="70">
        <v>24</v>
      </c>
      <c r="J296" s="70" t="s">
        <v>381</v>
      </c>
      <c r="K296" s="79" t="s">
        <v>146</v>
      </c>
      <c r="L296" s="85" t="s">
        <v>133</v>
      </c>
      <c r="M296" s="108" t="s">
        <v>857</v>
      </c>
      <c r="N296" s="70" t="s">
        <v>140</v>
      </c>
      <c r="O296" s="70" t="s">
        <v>141</v>
      </c>
      <c r="P296" s="70" t="s">
        <v>142</v>
      </c>
      <c r="Q296" s="82"/>
      <c r="R296" s="76"/>
      <c r="S296" s="76"/>
      <c r="T296" s="76"/>
      <c r="U296" s="76"/>
      <c r="V296" s="76"/>
      <c r="W296" s="76"/>
      <c r="X296" s="76"/>
      <c r="Y296" s="76"/>
    </row>
    <row r="297" spans="1:25" s="67" customFormat="1" ht="16.5">
      <c r="A297" s="78">
        <v>2132</v>
      </c>
      <c r="B297" s="70" t="s">
        <v>621</v>
      </c>
      <c r="C297" s="71" t="s">
        <v>651</v>
      </c>
      <c r="D297" s="77" t="s">
        <v>652</v>
      </c>
      <c r="E297" s="85" t="s">
        <v>133</v>
      </c>
      <c r="F297" s="85" t="s">
        <v>134</v>
      </c>
      <c r="G297" s="70">
        <v>14</v>
      </c>
      <c r="H297" s="70">
        <v>12</v>
      </c>
      <c r="I297" s="70">
        <v>24</v>
      </c>
      <c r="J297" s="70" t="s">
        <v>381</v>
      </c>
      <c r="K297" s="79" t="s">
        <v>146</v>
      </c>
      <c r="L297" s="85" t="s">
        <v>133</v>
      </c>
      <c r="M297" s="108" t="s">
        <v>857</v>
      </c>
      <c r="N297" s="70" t="s">
        <v>140</v>
      </c>
      <c r="O297" s="70" t="s">
        <v>141</v>
      </c>
      <c r="P297" s="70" t="s">
        <v>142</v>
      </c>
      <c r="Q297" s="82"/>
      <c r="R297" s="76"/>
      <c r="S297" s="76"/>
      <c r="T297" s="76"/>
      <c r="U297" s="76"/>
      <c r="V297" s="76"/>
      <c r="W297" s="76"/>
      <c r="X297" s="76"/>
      <c r="Y297" s="76"/>
    </row>
    <row r="298" spans="1:25" s="67" customFormat="1" ht="9">
      <c r="A298" s="78">
        <v>2150</v>
      </c>
      <c r="B298" s="70" t="s">
        <v>621</v>
      </c>
      <c r="C298" s="71" t="s">
        <v>653</v>
      </c>
      <c r="D298" s="77" t="s">
        <v>654</v>
      </c>
      <c r="E298" s="85" t="s">
        <v>133</v>
      </c>
      <c r="F298" s="85" t="s">
        <v>134</v>
      </c>
      <c r="G298" s="70">
        <v>14</v>
      </c>
      <c r="H298" s="70">
        <v>12</v>
      </c>
      <c r="I298" s="70">
        <v>26</v>
      </c>
      <c r="J298" s="70" t="s">
        <v>381</v>
      </c>
      <c r="K298" s="79" t="s">
        <v>146</v>
      </c>
      <c r="L298" s="85" t="s">
        <v>133</v>
      </c>
      <c r="M298" s="108" t="s">
        <v>857</v>
      </c>
      <c r="N298" s="70" t="s">
        <v>140</v>
      </c>
      <c r="O298" s="70" t="s">
        <v>141</v>
      </c>
      <c r="P298" s="70" t="s">
        <v>142</v>
      </c>
      <c r="Q298" s="82"/>
      <c r="R298" s="76"/>
      <c r="S298" s="76"/>
      <c r="T298" s="76"/>
      <c r="U298" s="76"/>
      <c r="V298" s="76"/>
      <c r="W298" s="76"/>
      <c r="X298" s="76"/>
      <c r="Y298" s="76"/>
    </row>
    <row r="299" spans="1:25" s="67" customFormat="1" ht="9">
      <c r="A299" s="78">
        <v>2154</v>
      </c>
      <c r="B299" s="70" t="s">
        <v>655</v>
      </c>
      <c r="C299" s="71" t="s">
        <v>656</v>
      </c>
      <c r="D299" s="77" t="s">
        <v>657</v>
      </c>
      <c r="E299" s="85" t="s">
        <v>129</v>
      </c>
      <c r="F299" s="85" t="s">
        <v>130</v>
      </c>
      <c r="G299" s="70">
        <v>18</v>
      </c>
      <c r="H299" s="70">
        <v>18</v>
      </c>
      <c r="I299" s="70">
        <v>29</v>
      </c>
      <c r="J299" s="70" t="s">
        <v>381</v>
      </c>
      <c r="K299" s="79" t="s">
        <v>146</v>
      </c>
      <c r="L299" s="85" t="s">
        <v>129</v>
      </c>
      <c r="M299" s="108" t="s">
        <v>857</v>
      </c>
      <c r="N299" s="70" t="s">
        <v>140</v>
      </c>
      <c r="O299" s="70" t="s">
        <v>141</v>
      </c>
      <c r="P299" s="70" t="s">
        <v>142</v>
      </c>
      <c r="Q299" s="82"/>
      <c r="R299" s="76"/>
      <c r="S299" s="76"/>
      <c r="T299" s="76"/>
      <c r="U299" s="76"/>
      <c r="V299" s="76"/>
      <c r="W299" s="76"/>
      <c r="X299" s="76"/>
      <c r="Y299" s="76"/>
    </row>
    <row r="300" spans="1:25" s="67" customFormat="1" ht="9">
      <c r="A300" s="78">
        <v>2031</v>
      </c>
      <c r="B300" s="70" t="s">
        <v>655</v>
      </c>
      <c r="C300" s="71" t="s">
        <v>658</v>
      </c>
      <c r="D300" s="77" t="s">
        <v>659</v>
      </c>
      <c r="E300" s="85" t="s">
        <v>131</v>
      </c>
      <c r="F300" s="85" t="s">
        <v>132</v>
      </c>
      <c r="G300" s="70">
        <v>14</v>
      </c>
      <c r="H300" s="70">
        <v>14</v>
      </c>
      <c r="I300" s="70">
        <v>22</v>
      </c>
      <c r="J300" s="70" t="s">
        <v>381</v>
      </c>
      <c r="K300" s="79" t="s">
        <v>146</v>
      </c>
      <c r="L300" s="85" t="s">
        <v>131</v>
      </c>
      <c r="M300" s="108" t="s">
        <v>857</v>
      </c>
      <c r="N300" s="70" t="s">
        <v>140</v>
      </c>
      <c r="O300" s="70" t="s">
        <v>141</v>
      </c>
      <c r="P300" s="70" t="s">
        <v>142</v>
      </c>
      <c r="Q300" s="82"/>
      <c r="R300" s="76"/>
      <c r="S300" s="76"/>
      <c r="T300" s="76"/>
      <c r="U300" s="76"/>
      <c r="V300" s="76"/>
      <c r="W300" s="76"/>
      <c r="X300" s="76"/>
      <c r="Y300" s="76"/>
    </row>
    <row r="301" spans="1:25" s="67" customFormat="1" ht="9">
      <c r="A301" s="78">
        <v>2116</v>
      </c>
      <c r="B301" s="70" t="s">
        <v>655</v>
      </c>
      <c r="C301" s="71" t="s">
        <v>660</v>
      </c>
      <c r="D301" s="124" t="s">
        <v>661</v>
      </c>
      <c r="E301" s="85" t="s">
        <v>131</v>
      </c>
      <c r="F301" s="85" t="s">
        <v>132</v>
      </c>
      <c r="G301" s="70">
        <v>18</v>
      </c>
      <c r="H301" s="70">
        <v>14</v>
      </c>
      <c r="I301" s="70">
        <v>22</v>
      </c>
      <c r="J301" s="70" t="s">
        <v>381</v>
      </c>
      <c r="K301" s="79" t="s">
        <v>146</v>
      </c>
      <c r="L301" s="85" t="s">
        <v>131</v>
      </c>
      <c r="M301" s="108" t="s">
        <v>857</v>
      </c>
      <c r="N301" s="70" t="s">
        <v>140</v>
      </c>
      <c r="O301" s="70" t="s">
        <v>141</v>
      </c>
      <c r="P301" s="70" t="s">
        <v>142</v>
      </c>
      <c r="Q301" s="82"/>
      <c r="R301" s="76"/>
      <c r="S301" s="76"/>
      <c r="T301" s="76"/>
      <c r="U301" s="76"/>
      <c r="V301" s="76"/>
      <c r="W301" s="76"/>
      <c r="X301" s="76"/>
      <c r="Y301" s="76"/>
    </row>
    <row r="302" spans="1:25" s="67" customFormat="1" ht="9">
      <c r="A302" s="78">
        <v>2121</v>
      </c>
      <c r="B302" s="70" t="s">
        <v>655</v>
      </c>
      <c r="C302" s="71" t="s">
        <v>662</v>
      </c>
      <c r="D302" s="124" t="s">
        <v>623</v>
      </c>
      <c r="E302" s="85" t="s">
        <v>131</v>
      </c>
      <c r="F302" s="85" t="s">
        <v>132</v>
      </c>
      <c r="G302" s="70">
        <v>18</v>
      </c>
      <c r="H302" s="70">
        <v>14</v>
      </c>
      <c r="I302" s="70">
        <v>22</v>
      </c>
      <c r="J302" s="70" t="s">
        <v>381</v>
      </c>
      <c r="K302" s="79" t="s">
        <v>146</v>
      </c>
      <c r="L302" s="85" t="s">
        <v>131</v>
      </c>
      <c r="M302" s="108" t="s">
        <v>857</v>
      </c>
      <c r="N302" s="70" t="s">
        <v>140</v>
      </c>
      <c r="O302" s="70" t="s">
        <v>141</v>
      </c>
      <c r="P302" s="70" t="s">
        <v>142</v>
      </c>
      <c r="Q302" s="82"/>
      <c r="R302" s="76"/>
      <c r="S302" s="76"/>
      <c r="T302" s="76"/>
      <c r="U302" s="76"/>
      <c r="V302" s="76"/>
      <c r="W302" s="76"/>
      <c r="X302" s="76"/>
      <c r="Y302" s="76"/>
    </row>
    <row r="303" spans="1:25" s="67" customFormat="1" ht="9">
      <c r="A303" s="78">
        <v>2135</v>
      </c>
      <c r="B303" s="70" t="s">
        <v>655</v>
      </c>
      <c r="C303" s="71" t="s">
        <v>663</v>
      </c>
      <c r="D303" s="124" t="s">
        <v>661</v>
      </c>
      <c r="E303" s="85" t="s">
        <v>131</v>
      </c>
      <c r="F303" s="85" t="s">
        <v>132</v>
      </c>
      <c r="G303" s="70">
        <v>14</v>
      </c>
      <c r="H303" s="70">
        <v>14</v>
      </c>
      <c r="I303" s="70">
        <v>22</v>
      </c>
      <c r="J303" s="70" t="s">
        <v>381</v>
      </c>
      <c r="K303" s="79" t="s">
        <v>146</v>
      </c>
      <c r="L303" s="85" t="s">
        <v>131</v>
      </c>
      <c r="M303" s="108" t="s">
        <v>857</v>
      </c>
      <c r="N303" s="70" t="s">
        <v>140</v>
      </c>
      <c r="O303" s="70" t="s">
        <v>141</v>
      </c>
      <c r="P303" s="70" t="s">
        <v>142</v>
      </c>
      <c r="Q303" s="82"/>
      <c r="R303" s="76"/>
      <c r="S303" s="76"/>
      <c r="T303" s="76"/>
      <c r="U303" s="76"/>
      <c r="V303" s="76"/>
      <c r="W303" s="76"/>
      <c r="X303" s="76"/>
      <c r="Y303" s="76"/>
    </row>
    <row r="304" spans="1:25" s="67" customFormat="1" ht="16.5">
      <c r="A304" s="78">
        <v>2017</v>
      </c>
      <c r="B304" s="70" t="s">
        <v>655</v>
      </c>
      <c r="C304" s="71" t="s">
        <v>664</v>
      </c>
      <c r="D304" s="77" t="s">
        <v>665</v>
      </c>
      <c r="E304" s="85" t="s">
        <v>131</v>
      </c>
      <c r="F304" s="85" t="s">
        <v>132</v>
      </c>
      <c r="G304" s="70">
        <v>18</v>
      </c>
      <c r="H304" s="70">
        <v>14</v>
      </c>
      <c r="I304" s="70">
        <v>29</v>
      </c>
      <c r="J304" s="70" t="s">
        <v>381</v>
      </c>
      <c r="K304" s="79" t="s">
        <v>146</v>
      </c>
      <c r="L304" s="85" t="s">
        <v>131</v>
      </c>
      <c r="M304" s="108" t="s">
        <v>857</v>
      </c>
      <c r="N304" s="70" t="s">
        <v>140</v>
      </c>
      <c r="O304" s="70" t="s">
        <v>141</v>
      </c>
      <c r="P304" s="70" t="s">
        <v>142</v>
      </c>
      <c r="Q304" s="82"/>
      <c r="R304" s="76"/>
      <c r="S304" s="76"/>
      <c r="T304" s="76"/>
      <c r="U304" s="76"/>
      <c r="V304" s="76"/>
      <c r="W304" s="76"/>
      <c r="X304" s="76"/>
      <c r="Y304" s="76"/>
    </row>
    <row r="305" spans="1:25" s="67" customFormat="1" ht="9">
      <c r="A305" s="78">
        <v>2342</v>
      </c>
      <c r="B305" s="70" t="s">
        <v>655</v>
      </c>
      <c r="C305" s="71" t="s">
        <v>666</v>
      </c>
      <c r="D305" s="77" t="s">
        <v>667</v>
      </c>
      <c r="E305" s="85" t="s">
        <v>133</v>
      </c>
      <c r="F305" s="85" t="s">
        <v>134</v>
      </c>
      <c r="G305" s="70">
        <v>12</v>
      </c>
      <c r="H305" s="70">
        <v>12</v>
      </c>
      <c r="I305" s="70">
        <v>20</v>
      </c>
      <c r="J305" s="70" t="s">
        <v>381</v>
      </c>
      <c r="K305" s="79" t="s">
        <v>146</v>
      </c>
      <c r="L305" s="85" t="s">
        <v>133</v>
      </c>
      <c r="M305" s="108" t="s">
        <v>857</v>
      </c>
      <c r="N305" s="70" t="s">
        <v>140</v>
      </c>
      <c r="O305" s="70" t="s">
        <v>141</v>
      </c>
      <c r="P305" s="70" t="s">
        <v>142</v>
      </c>
      <c r="Q305" s="82"/>
      <c r="R305" s="76"/>
      <c r="S305" s="76"/>
      <c r="T305" s="76"/>
      <c r="U305" s="76"/>
      <c r="V305" s="76"/>
      <c r="W305" s="76"/>
      <c r="X305" s="76"/>
      <c r="Y305" s="76"/>
    </row>
    <row r="306" spans="1:25" s="67" customFormat="1" ht="9">
      <c r="A306" s="78">
        <v>2359</v>
      </c>
      <c r="B306" s="70" t="s">
        <v>655</v>
      </c>
      <c r="C306" s="71" t="s">
        <v>668</v>
      </c>
      <c r="D306" s="124" t="s">
        <v>636</v>
      </c>
      <c r="E306" s="85" t="s">
        <v>133</v>
      </c>
      <c r="F306" s="85" t="s">
        <v>134</v>
      </c>
      <c r="G306" s="70">
        <v>12</v>
      </c>
      <c r="H306" s="70">
        <v>12</v>
      </c>
      <c r="I306" s="70">
        <v>20</v>
      </c>
      <c r="J306" s="70" t="s">
        <v>381</v>
      </c>
      <c r="K306" s="79" t="s">
        <v>146</v>
      </c>
      <c r="L306" s="85" t="s">
        <v>133</v>
      </c>
      <c r="M306" s="108" t="s">
        <v>857</v>
      </c>
      <c r="N306" s="70" t="s">
        <v>140</v>
      </c>
      <c r="O306" s="70" t="s">
        <v>141</v>
      </c>
      <c r="P306" s="70" t="s">
        <v>142</v>
      </c>
      <c r="Q306" s="82"/>
      <c r="R306" s="76"/>
      <c r="S306" s="76"/>
      <c r="T306" s="76"/>
      <c r="U306" s="76"/>
      <c r="V306" s="76"/>
      <c r="W306" s="76"/>
      <c r="X306" s="76"/>
      <c r="Y306" s="76"/>
    </row>
    <row r="307" spans="1:25" s="67" customFormat="1" ht="9">
      <c r="A307" s="78">
        <v>2369</v>
      </c>
      <c r="B307" s="70" t="s">
        <v>655</v>
      </c>
      <c r="C307" s="71" t="s">
        <v>669</v>
      </c>
      <c r="D307" s="77" t="s">
        <v>667</v>
      </c>
      <c r="E307" s="85" t="s">
        <v>133</v>
      </c>
      <c r="F307" s="85" t="s">
        <v>134</v>
      </c>
      <c r="G307" s="70">
        <v>12</v>
      </c>
      <c r="H307" s="70">
        <v>12</v>
      </c>
      <c r="I307" s="70">
        <v>20</v>
      </c>
      <c r="J307" s="70" t="s">
        <v>381</v>
      </c>
      <c r="K307" s="79" t="s">
        <v>146</v>
      </c>
      <c r="L307" s="85" t="s">
        <v>133</v>
      </c>
      <c r="M307" s="108" t="s">
        <v>857</v>
      </c>
      <c r="N307" s="70" t="s">
        <v>140</v>
      </c>
      <c r="O307" s="70" t="s">
        <v>141</v>
      </c>
      <c r="P307" s="70" t="s">
        <v>142</v>
      </c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s="67" customFormat="1" ht="16.5">
      <c r="A308" s="78">
        <v>2137</v>
      </c>
      <c r="B308" s="70" t="s">
        <v>655</v>
      </c>
      <c r="C308" s="71" t="s">
        <v>670</v>
      </c>
      <c r="D308" s="77" t="s">
        <v>671</v>
      </c>
      <c r="E308" s="85" t="s">
        <v>133</v>
      </c>
      <c r="F308" s="85" t="s">
        <v>134</v>
      </c>
      <c r="G308" s="70">
        <v>14</v>
      </c>
      <c r="H308" s="70">
        <v>12</v>
      </c>
      <c r="I308" s="70">
        <v>24</v>
      </c>
      <c r="J308" s="70" t="s">
        <v>381</v>
      </c>
      <c r="K308" s="79" t="s">
        <v>146</v>
      </c>
      <c r="L308" s="85" t="s">
        <v>133</v>
      </c>
      <c r="M308" s="108" t="s">
        <v>857</v>
      </c>
      <c r="N308" s="70" t="s">
        <v>140</v>
      </c>
      <c r="O308" s="70" t="s">
        <v>141</v>
      </c>
      <c r="P308" s="70" t="s">
        <v>142</v>
      </c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s="67" customFormat="1" ht="9">
      <c r="A309" s="78">
        <v>2306</v>
      </c>
      <c r="B309" s="70" t="s">
        <v>672</v>
      </c>
      <c r="C309" s="71" t="s">
        <v>673</v>
      </c>
      <c r="D309" s="77" t="s">
        <v>674</v>
      </c>
      <c r="E309" s="85" t="s">
        <v>131</v>
      </c>
      <c r="F309" s="85" t="s">
        <v>132</v>
      </c>
      <c r="G309" s="70">
        <v>14</v>
      </c>
      <c r="H309" s="70">
        <v>14</v>
      </c>
      <c r="I309" s="70">
        <v>22</v>
      </c>
      <c r="J309" s="70" t="s">
        <v>381</v>
      </c>
      <c r="K309" s="79" t="s">
        <v>146</v>
      </c>
      <c r="L309" s="85" t="s">
        <v>131</v>
      </c>
      <c r="M309" s="108" t="s">
        <v>857</v>
      </c>
      <c r="N309" s="70" t="s">
        <v>140</v>
      </c>
      <c r="O309" s="70" t="s">
        <v>141</v>
      </c>
      <c r="P309" s="70" t="s">
        <v>142</v>
      </c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s="67" customFormat="1" ht="9">
      <c r="A310" s="78">
        <v>2308</v>
      </c>
      <c r="B310" s="70" t="s">
        <v>672</v>
      </c>
      <c r="C310" s="71" t="s">
        <v>675</v>
      </c>
      <c r="D310" s="77" t="s">
        <v>676</v>
      </c>
      <c r="E310" s="85" t="s">
        <v>131</v>
      </c>
      <c r="F310" s="85" t="s">
        <v>132</v>
      </c>
      <c r="G310" s="70">
        <v>14</v>
      </c>
      <c r="H310" s="70">
        <v>14</v>
      </c>
      <c r="I310" s="70">
        <v>22</v>
      </c>
      <c r="J310" s="70" t="s">
        <v>381</v>
      </c>
      <c r="K310" s="79" t="s">
        <v>146</v>
      </c>
      <c r="L310" s="85" t="s">
        <v>131</v>
      </c>
      <c r="M310" s="108" t="s">
        <v>857</v>
      </c>
      <c r="N310" s="70" t="s">
        <v>140</v>
      </c>
      <c r="O310" s="70" t="s">
        <v>141</v>
      </c>
      <c r="P310" s="70" t="s">
        <v>142</v>
      </c>
      <c r="Q310" s="82"/>
      <c r="R310" s="76"/>
      <c r="S310" s="76"/>
      <c r="T310" s="76"/>
      <c r="U310" s="76"/>
      <c r="V310" s="76"/>
      <c r="W310" s="76"/>
      <c r="X310" s="76"/>
      <c r="Y310" s="76"/>
    </row>
    <row r="311" spans="1:25" s="67" customFormat="1" ht="9">
      <c r="A311" s="78">
        <v>2313</v>
      </c>
      <c r="B311" s="70" t="s">
        <v>672</v>
      </c>
      <c r="C311" s="71" t="s">
        <v>677</v>
      </c>
      <c r="D311" s="77" t="s">
        <v>678</v>
      </c>
      <c r="E311" s="85" t="s">
        <v>131</v>
      </c>
      <c r="F311" s="85" t="s">
        <v>132</v>
      </c>
      <c r="G311" s="70">
        <v>14</v>
      </c>
      <c r="H311" s="70">
        <v>14</v>
      </c>
      <c r="I311" s="70">
        <v>22</v>
      </c>
      <c r="J311" s="70" t="s">
        <v>381</v>
      </c>
      <c r="K311" s="79" t="s">
        <v>146</v>
      </c>
      <c r="L311" s="85" t="s">
        <v>131</v>
      </c>
      <c r="M311" s="108" t="s">
        <v>857</v>
      </c>
      <c r="N311" s="70" t="s">
        <v>140</v>
      </c>
      <c r="O311" s="70" t="s">
        <v>141</v>
      </c>
      <c r="P311" s="70" t="s">
        <v>142</v>
      </c>
      <c r="Q311" s="82"/>
      <c r="R311" s="76"/>
      <c r="S311" s="76"/>
      <c r="T311" s="76"/>
      <c r="U311" s="76"/>
      <c r="V311" s="76"/>
      <c r="W311" s="76"/>
      <c r="X311" s="76"/>
      <c r="Y311" s="76"/>
    </row>
    <row r="312" spans="1:25" s="67" customFormat="1" ht="9">
      <c r="A312" s="78">
        <v>2047</v>
      </c>
      <c r="B312" s="70" t="s">
        <v>672</v>
      </c>
      <c r="C312" s="71" t="s">
        <v>679</v>
      </c>
      <c r="D312" s="124" t="s">
        <v>680</v>
      </c>
      <c r="E312" s="85" t="s">
        <v>133</v>
      </c>
      <c r="F312" s="85" t="s">
        <v>134</v>
      </c>
      <c r="G312" s="70">
        <v>14</v>
      </c>
      <c r="H312" s="70">
        <v>12</v>
      </c>
      <c r="I312" s="70">
        <v>20</v>
      </c>
      <c r="J312" s="70" t="s">
        <v>381</v>
      </c>
      <c r="K312" s="79" t="s">
        <v>146</v>
      </c>
      <c r="L312" s="85" t="s">
        <v>133</v>
      </c>
      <c r="M312" s="108" t="s">
        <v>857</v>
      </c>
      <c r="N312" s="70" t="s">
        <v>140</v>
      </c>
      <c r="O312" s="70" t="s">
        <v>141</v>
      </c>
      <c r="P312" s="70" t="s">
        <v>143</v>
      </c>
      <c r="Q312" s="82"/>
      <c r="R312" s="76"/>
      <c r="S312" s="76"/>
      <c r="T312" s="76"/>
      <c r="U312" s="76"/>
      <c r="V312" s="76"/>
      <c r="W312" s="76"/>
      <c r="X312" s="76"/>
      <c r="Y312" s="76"/>
    </row>
    <row r="313" spans="1:25" s="67" customFormat="1" ht="9">
      <c r="A313" s="78">
        <v>2050</v>
      </c>
      <c r="B313" s="70" t="s">
        <v>672</v>
      </c>
      <c r="C313" s="71" t="s">
        <v>681</v>
      </c>
      <c r="D313" s="124" t="s">
        <v>680</v>
      </c>
      <c r="E313" s="85" t="s">
        <v>133</v>
      </c>
      <c r="F313" s="85" t="s">
        <v>134</v>
      </c>
      <c r="G313" s="70">
        <v>14</v>
      </c>
      <c r="H313" s="70">
        <v>12</v>
      </c>
      <c r="I313" s="70">
        <v>20</v>
      </c>
      <c r="J313" s="70" t="s">
        <v>381</v>
      </c>
      <c r="K313" s="79" t="s">
        <v>146</v>
      </c>
      <c r="L313" s="85" t="s">
        <v>133</v>
      </c>
      <c r="M313" s="108" t="s">
        <v>857</v>
      </c>
      <c r="N313" s="70" t="s">
        <v>140</v>
      </c>
      <c r="O313" s="70" t="s">
        <v>141</v>
      </c>
      <c r="P313" s="70" t="s">
        <v>143</v>
      </c>
      <c r="Q313" s="82"/>
      <c r="R313" s="76"/>
      <c r="S313" s="76"/>
      <c r="T313" s="76"/>
      <c r="U313" s="76"/>
      <c r="V313" s="76"/>
      <c r="W313" s="76"/>
      <c r="X313" s="76"/>
      <c r="Y313" s="76"/>
    </row>
    <row r="314" spans="1:25" s="67" customFormat="1" ht="9">
      <c r="A314" s="78">
        <v>2052</v>
      </c>
      <c r="B314" s="70" t="s">
        <v>672</v>
      </c>
      <c r="C314" s="71" t="s">
        <v>682</v>
      </c>
      <c r="D314" s="124" t="s">
        <v>680</v>
      </c>
      <c r="E314" s="85" t="s">
        <v>133</v>
      </c>
      <c r="F314" s="85" t="s">
        <v>134</v>
      </c>
      <c r="G314" s="70">
        <v>12</v>
      </c>
      <c r="H314" s="70">
        <v>12</v>
      </c>
      <c r="I314" s="70">
        <v>20</v>
      </c>
      <c r="J314" s="70" t="s">
        <v>381</v>
      </c>
      <c r="K314" s="79" t="s">
        <v>146</v>
      </c>
      <c r="L314" s="85" t="s">
        <v>133</v>
      </c>
      <c r="M314" s="108" t="s">
        <v>857</v>
      </c>
      <c r="N314" s="70" t="s">
        <v>140</v>
      </c>
      <c r="O314" s="70" t="s">
        <v>141</v>
      </c>
      <c r="P314" s="70" t="s">
        <v>143</v>
      </c>
      <c r="Q314" s="82"/>
      <c r="R314" s="76"/>
      <c r="S314" s="76"/>
      <c r="T314" s="76"/>
      <c r="U314" s="76"/>
      <c r="V314" s="76"/>
      <c r="W314" s="76"/>
      <c r="X314" s="76"/>
      <c r="Y314" s="76"/>
    </row>
    <row r="315" spans="1:25" s="67" customFormat="1" ht="9">
      <c r="A315" s="78">
        <v>2053</v>
      </c>
      <c r="B315" s="70" t="s">
        <v>672</v>
      </c>
      <c r="C315" s="71" t="s">
        <v>683</v>
      </c>
      <c r="D315" s="124" t="s">
        <v>680</v>
      </c>
      <c r="E315" s="85" t="s">
        <v>133</v>
      </c>
      <c r="F315" s="85" t="s">
        <v>134</v>
      </c>
      <c r="G315" s="70">
        <v>14</v>
      </c>
      <c r="H315" s="70">
        <v>12</v>
      </c>
      <c r="I315" s="70">
        <v>20</v>
      </c>
      <c r="J315" s="70" t="s">
        <v>381</v>
      </c>
      <c r="K315" s="79" t="s">
        <v>146</v>
      </c>
      <c r="L315" s="85" t="s">
        <v>133</v>
      </c>
      <c r="M315" s="108" t="s">
        <v>857</v>
      </c>
      <c r="N315" s="70" t="s">
        <v>140</v>
      </c>
      <c r="O315" s="70" t="s">
        <v>141</v>
      </c>
      <c r="P315" s="70" t="s">
        <v>143</v>
      </c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s="67" customFormat="1" ht="9">
      <c r="A316" s="78">
        <v>2054</v>
      </c>
      <c r="B316" s="70" t="s">
        <v>672</v>
      </c>
      <c r="C316" s="71" t="s">
        <v>684</v>
      </c>
      <c r="D316" s="124" t="s">
        <v>680</v>
      </c>
      <c r="E316" s="85" t="s">
        <v>133</v>
      </c>
      <c r="F316" s="85" t="s">
        <v>134</v>
      </c>
      <c r="G316" s="70">
        <v>14</v>
      </c>
      <c r="H316" s="70">
        <v>12</v>
      </c>
      <c r="I316" s="70">
        <v>20</v>
      </c>
      <c r="J316" s="70" t="s">
        <v>381</v>
      </c>
      <c r="K316" s="79" t="s">
        <v>146</v>
      </c>
      <c r="L316" s="85" t="s">
        <v>133</v>
      </c>
      <c r="M316" s="108" t="s">
        <v>857</v>
      </c>
      <c r="N316" s="70" t="s">
        <v>140</v>
      </c>
      <c r="O316" s="70" t="s">
        <v>141</v>
      </c>
      <c r="P316" s="70" t="s">
        <v>143</v>
      </c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s="67" customFormat="1" ht="9">
      <c r="A317" s="78">
        <v>2055</v>
      </c>
      <c r="B317" s="70" t="s">
        <v>672</v>
      </c>
      <c r="C317" s="71" t="s">
        <v>685</v>
      </c>
      <c r="D317" s="124" t="s">
        <v>680</v>
      </c>
      <c r="E317" s="85" t="s">
        <v>133</v>
      </c>
      <c r="F317" s="85" t="s">
        <v>134</v>
      </c>
      <c r="G317" s="70">
        <v>14</v>
      </c>
      <c r="H317" s="70">
        <v>12</v>
      </c>
      <c r="I317" s="70">
        <v>20</v>
      </c>
      <c r="J317" s="70" t="s">
        <v>381</v>
      </c>
      <c r="K317" s="79" t="s">
        <v>146</v>
      </c>
      <c r="L317" s="85" t="s">
        <v>133</v>
      </c>
      <c r="M317" s="108" t="s">
        <v>857</v>
      </c>
      <c r="N317" s="70" t="s">
        <v>140</v>
      </c>
      <c r="O317" s="70" t="s">
        <v>141</v>
      </c>
      <c r="P317" s="70" t="s">
        <v>143</v>
      </c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s="67" customFormat="1" ht="9">
      <c r="A318" s="78">
        <v>2056</v>
      </c>
      <c r="B318" s="70" t="s">
        <v>672</v>
      </c>
      <c r="C318" s="71" t="s">
        <v>686</v>
      </c>
      <c r="D318" s="124" t="s">
        <v>680</v>
      </c>
      <c r="E318" s="85" t="s">
        <v>133</v>
      </c>
      <c r="F318" s="85" t="s">
        <v>134</v>
      </c>
      <c r="G318" s="70">
        <v>14</v>
      </c>
      <c r="H318" s="70">
        <v>12</v>
      </c>
      <c r="I318" s="70">
        <v>20</v>
      </c>
      <c r="J318" s="70" t="s">
        <v>381</v>
      </c>
      <c r="K318" s="79" t="s">
        <v>146</v>
      </c>
      <c r="L318" s="85" t="s">
        <v>133</v>
      </c>
      <c r="M318" s="108" t="s">
        <v>857</v>
      </c>
      <c r="N318" s="70" t="s">
        <v>140</v>
      </c>
      <c r="O318" s="70" t="s">
        <v>141</v>
      </c>
      <c r="P318" s="70" t="s">
        <v>143</v>
      </c>
      <c r="Q318" s="82"/>
      <c r="R318" s="76"/>
      <c r="S318" s="76"/>
      <c r="T318" s="76"/>
      <c r="U318" s="76"/>
      <c r="V318" s="76"/>
      <c r="W318" s="76"/>
      <c r="X318" s="76"/>
      <c r="Y318" s="76"/>
    </row>
    <row r="319" spans="1:25" s="67" customFormat="1" ht="9">
      <c r="A319" s="78">
        <v>2057</v>
      </c>
      <c r="B319" s="70" t="s">
        <v>672</v>
      </c>
      <c r="C319" s="71" t="s">
        <v>687</v>
      </c>
      <c r="D319" s="124" t="s">
        <v>680</v>
      </c>
      <c r="E319" s="85" t="s">
        <v>133</v>
      </c>
      <c r="F319" s="85" t="s">
        <v>134</v>
      </c>
      <c r="G319" s="70">
        <v>14</v>
      </c>
      <c r="H319" s="70">
        <v>12</v>
      </c>
      <c r="I319" s="70">
        <v>20</v>
      </c>
      <c r="J319" s="70" t="s">
        <v>381</v>
      </c>
      <c r="K319" s="79" t="s">
        <v>146</v>
      </c>
      <c r="L319" s="85" t="s">
        <v>133</v>
      </c>
      <c r="M319" s="108" t="s">
        <v>857</v>
      </c>
      <c r="N319" s="70" t="s">
        <v>140</v>
      </c>
      <c r="O319" s="70" t="s">
        <v>141</v>
      </c>
      <c r="P319" s="70" t="s">
        <v>143</v>
      </c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s="67" customFormat="1" ht="9">
      <c r="A320" s="78">
        <v>2059</v>
      </c>
      <c r="B320" s="70" t="s">
        <v>672</v>
      </c>
      <c r="C320" s="71" t="s">
        <v>688</v>
      </c>
      <c r="D320" s="124" t="s">
        <v>680</v>
      </c>
      <c r="E320" s="85" t="s">
        <v>133</v>
      </c>
      <c r="F320" s="85" t="s">
        <v>134</v>
      </c>
      <c r="G320" s="70">
        <v>14</v>
      </c>
      <c r="H320" s="70">
        <v>12</v>
      </c>
      <c r="I320" s="70">
        <v>20</v>
      </c>
      <c r="J320" s="70" t="s">
        <v>381</v>
      </c>
      <c r="K320" s="79" t="s">
        <v>146</v>
      </c>
      <c r="L320" s="85" t="s">
        <v>133</v>
      </c>
      <c r="M320" s="108" t="s">
        <v>857</v>
      </c>
      <c r="N320" s="70" t="s">
        <v>140</v>
      </c>
      <c r="O320" s="70" t="s">
        <v>141</v>
      </c>
      <c r="P320" s="70" t="s">
        <v>143</v>
      </c>
      <c r="Q320" s="82"/>
      <c r="R320" s="76"/>
      <c r="S320" s="76"/>
      <c r="T320" s="76"/>
      <c r="U320" s="76"/>
      <c r="V320" s="76"/>
      <c r="W320" s="76"/>
      <c r="X320" s="76"/>
      <c r="Y320" s="76"/>
    </row>
    <row r="321" spans="1:25" s="67" customFormat="1" ht="9">
      <c r="A321" s="78">
        <v>2060</v>
      </c>
      <c r="B321" s="70" t="s">
        <v>672</v>
      </c>
      <c r="C321" s="71" t="s">
        <v>689</v>
      </c>
      <c r="D321" s="124" t="s">
        <v>680</v>
      </c>
      <c r="E321" s="85" t="s">
        <v>133</v>
      </c>
      <c r="F321" s="85" t="s">
        <v>134</v>
      </c>
      <c r="G321" s="70">
        <v>14</v>
      </c>
      <c r="H321" s="70">
        <v>12</v>
      </c>
      <c r="I321" s="70">
        <v>20</v>
      </c>
      <c r="J321" s="70" t="s">
        <v>381</v>
      </c>
      <c r="K321" s="79" t="s">
        <v>146</v>
      </c>
      <c r="L321" s="85" t="s">
        <v>133</v>
      </c>
      <c r="M321" s="108" t="s">
        <v>857</v>
      </c>
      <c r="N321" s="70" t="s">
        <v>140</v>
      </c>
      <c r="O321" s="70" t="s">
        <v>141</v>
      </c>
      <c r="P321" s="70" t="s">
        <v>143</v>
      </c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s="67" customFormat="1" ht="9">
      <c r="A322" s="78">
        <v>2106</v>
      </c>
      <c r="B322" s="70" t="s">
        <v>672</v>
      </c>
      <c r="C322" s="71" t="s">
        <v>690</v>
      </c>
      <c r="D322" s="124" t="s">
        <v>680</v>
      </c>
      <c r="E322" s="85" t="s">
        <v>133</v>
      </c>
      <c r="F322" s="85" t="s">
        <v>134</v>
      </c>
      <c r="G322" s="70">
        <v>14</v>
      </c>
      <c r="H322" s="70">
        <v>12</v>
      </c>
      <c r="I322" s="70">
        <v>20</v>
      </c>
      <c r="J322" s="70" t="s">
        <v>381</v>
      </c>
      <c r="K322" s="79" t="s">
        <v>146</v>
      </c>
      <c r="L322" s="85" t="s">
        <v>133</v>
      </c>
      <c r="M322" s="108" t="s">
        <v>857</v>
      </c>
      <c r="N322" s="70" t="s">
        <v>140</v>
      </c>
      <c r="O322" s="70" t="s">
        <v>141</v>
      </c>
      <c r="P322" s="70" t="s">
        <v>143</v>
      </c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s="67" customFormat="1" ht="9">
      <c r="A323" s="78">
        <v>2122</v>
      </c>
      <c r="B323" s="70" t="s">
        <v>672</v>
      </c>
      <c r="C323" s="71" t="s">
        <v>691</v>
      </c>
      <c r="D323" s="77" t="s">
        <v>692</v>
      </c>
      <c r="E323" s="85" t="s">
        <v>133</v>
      </c>
      <c r="F323" s="85" t="s">
        <v>134</v>
      </c>
      <c r="G323" s="70">
        <v>14</v>
      </c>
      <c r="H323" s="70">
        <v>12</v>
      </c>
      <c r="I323" s="70">
        <v>20</v>
      </c>
      <c r="J323" s="70" t="s">
        <v>381</v>
      </c>
      <c r="K323" s="79" t="s">
        <v>146</v>
      </c>
      <c r="L323" s="85" t="s">
        <v>133</v>
      </c>
      <c r="M323" s="108" t="s">
        <v>857</v>
      </c>
      <c r="N323" s="70" t="s">
        <v>140</v>
      </c>
      <c r="O323" s="70" t="s">
        <v>141</v>
      </c>
      <c r="P323" s="70" t="s">
        <v>143</v>
      </c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s="67" customFormat="1" ht="9">
      <c r="A324" s="78">
        <v>2144</v>
      </c>
      <c r="B324" s="70" t="s">
        <v>672</v>
      </c>
      <c r="C324" s="71" t="s">
        <v>693</v>
      </c>
      <c r="D324" s="77" t="s">
        <v>694</v>
      </c>
      <c r="E324" s="85" t="s">
        <v>133</v>
      </c>
      <c r="F324" s="85" t="s">
        <v>134</v>
      </c>
      <c r="G324" s="70">
        <v>14</v>
      </c>
      <c r="H324" s="70">
        <v>12</v>
      </c>
      <c r="I324" s="70">
        <v>20</v>
      </c>
      <c r="J324" s="70" t="s">
        <v>381</v>
      </c>
      <c r="K324" s="79" t="s">
        <v>146</v>
      </c>
      <c r="L324" s="85" t="s">
        <v>133</v>
      </c>
      <c r="M324" s="108" t="s">
        <v>857</v>
      </c>
      <c r="N324" s="70" t="s">
        <v>140</v>
      </c>
      <c r="O324" s="70" t="s">
        <v>141</v>
      </c>
      <c r="P324" s="70" t="s">
        <v>143</v>
      </c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s="67" customFormat="1" ht="9">
      <c r="A325" s="78">
        <v>2149</v>
      </c>
      <c r="B325" s="70" t="s">
        <v>672</v>
      </c>
      <c r="C325" s="71" t="s">
        <v>695</v>
      </c>
      <c r="D325" s="124" t="s">
        <v>696</v>
      </c>
      <c r="E325" s="85" t="s">
        <v>133</v>
      </c>
      <c r="F325" s="85" t="s">
        <v>134</v>
      </c>
      <c r="G325" s="70">
        <v>14</v>
      </c>
      <c r="H325" s="70">
        <v>12</v>
      </c>
      <c r="I325" s="70">
        <v>20</v>
      </c>
      <c r="J325" s="70" t="s">
        <v>381</v>
      </c>
      <c r="K325" s="79" t="s">
        <v>146</v>
      </c>
      <c r="L325" s="85" t="s">
        <v>133</v>
      </c>
      <c r="M325" s="108" t="s">
        <v>857</v>
      </c>
      <c r="N325" s="70" t="s">
        <v>140</v>
      </c>
      <c r="O325" s="70" t="s">
        <v>141</v>
      </c>
      <c r="P325" s="70" t="s">
        <v>143</v>
      </c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s="67" customFormat="1" ht="9">
      <c r="A326" s="78">
        <v>2152</v>
      </c>
      <c r="B326" s="70" t="s">
        <v>672</v>
      </c>
      <c r="C326" s="71" t="s">
        <v>697</v>
      </c>
      <c r="D326" s="124" t="s">
        <v>680</v>
      </c>
      <c r="E326" s="85" t="s">
        <v>133</v>
      </c>
      <c r="F326" s="85" t="s">
        <v>134</v>
      </c>
      <c r="G326" s="70">
        <v>12</v>
      </c>
      <c r="H326" s="70">
        <v>12</v>
      </c>
      <c r="I326" s="70">
        <v>20</v>
      </c>
      <c r="J326" s="70" t="s">
        <v>381</v>
      </c>
      <c r="K326" s="79" t="s">
        <v>146</v>
      </c>
      <c r="L326" s="85" t="s">
        <v>133</v>
      </c>
      <c r="M326" s="108" t="s">
        <v>857</v>
      </c>
      <c r="N326" s="70" t="s">
        <v>140</v>
      </c>
      <c r="O326" s="70" t="s">
        <v>141</v>
      </c>
      <c r="P326" s="70" t="s">
        <v>143</v>
      </c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s="67" customFormat="1" ht="9">
      <c r="A327" s="78">
        <v>2341</v>
      </c>
      <c r="B327" s="70" t="s">
        <v>672</v>
      </c>
      <c r="C327" s="71" t="s">
        <v>698</v>
      </c>
      <c r="D327" s="77" t="s">
        <v>699</v>
      </c>
      <c r="E327" s="85" t="s">
        <v>133</v>
      </c>
      <c r="F327" s="85" t="s">
        <v>134</v>
      </c>
      <c r="G327" s="70">
        <v>12</v>
      </c>
      <c r="H327" s="70">
        <v>12</v>
      </c>
      <c r="I327" s="70">
        <v>20</v>
      </c>
      <c r="J327" s="70" t="s">
        <v>381</v>
      </c>
      <c r="K327" s="79" t="s">
        <v>146</v>
      </c>
      <c r="L327" s="85" t="s">
        <v>133</v>
      </c>
      <c r="M327" s="108" t="s">
        <v>857</v>
      </c>
      <c r="N327" s="70" t="s">
        <v>140</v>
      </c>
      <c r="O327" s="70" t="s">
        <v>141</v>
      </c>
      <c r="P327" s="70" t="s">
        <v>143</v>
      </c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s="67" customFormat="1" ht="9">
      <c r="A328" s="78">
        <v>2344</v>
      </c>
      <c r="B328" s="70" t="s">
        <v>672</v>
      </c>
      <c r="C328" s="71" t="s">
        <v>700</v>
      </c>
      <c r="D328" s="77" t="s">
        <v>701</v>
      </c>
      <c r="E328" s="85" t="s">
        <v>133</v>
      </c>
      <c r="F328" s="85" t="s">
        <v>134</v>
      </c>
      <c r="G328" s="70">
        <v>12</v>
      </c>
      <c r="H328" s="70">
        <v>12</v>
      </c>
      <c r="I328" s="70">
        <v>20</v>
      </c>
      <c r="J328" s="70" t="s">
        <v>381</v>
      </c>
      <c r="K328" s="79" t="s">
        <v>146</v>
      </c>
      <c r="L328" s="85" t="s">
        <v>133</v>
      </c>
      <c r="M328" s="108" t="s">
        <v>857</v>
      </c>
      <c r="N328" s="70" t="s">
        <v>140</v>
      </c>
      <c r="O328" s="70" t="s">
        <v>141</v>
      </c>
      <c r="P328" s="70" t="s">
        <v>143</v>
      </c>
      <c r="Q328" s="82"/>
      <c r="R328" s="76"/>
      <c r="S328" s="76"/>
      <c r="T328" s="76"/>
      <c r="U328" s="76"/>
      <c r="V328" s="76"/>
      <c r="W328" s="76"/>
      <c r="X328" s="76"/>
      <c r="Y328" s="76"/>
    </row>
    <row r="329" spans="1:25" s="67" customFormat="1" ht="9">
      <c r="A329" s="78">
        <v>2372</v>
      </c>
      <c r="B329" s="70" t="s">
        <v>672</v>
      </c>
      <c r="C329" s="71" t="s">
        <v>702</v>
      </c>
      <c r="D329" s="124" t="s">
        <v>703</v>
      </c>
      <c r="E329" s="85" t="s">
        <v>133</v>
      </c>
      <c r="F329" s="85" t="s">
        <v>134</v>
      </c>
      <c r="G329" s="70">
        <v>12</v>
      </c>
      <c r="H329" s="70">
        <v>12</v>
      </c>
      <c r="I329" s="70">
        <v>20</v>
      </c>
      <c r="J329" s="70" t="s">
        <v>381</v>
      </c>
      <c r="K329" s="79" t="s">
        <v>146</v>
      </c>
      <c r="L329" s="85" t="s">
        <v>133</v>
      </c>
      <c r="M329" s="108" t="s">
        <v>857</v>
      </c>
      <c r="N329" s="70" t="s">
        <v>140</v>
      </c>
      <c r="O329" s="70" t="s">
        <v>141</v>
      </c>
      <c r="P329" s="70" t="s">
        <v>143</v>
      </c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s="67" customFormat="1" ht="33">
      <c r="A330" s="78">
        <v>2304</v>
      </c>
      <c r="B330" s="70" t="s">
        <v>704</v>
      </c>
      <c r="C330" s="71" t="s">
        <v>705</v>
      </c>
      <c r="D330" s="77" t="s">
        <v>706</v>
      </c>
      <c r="E330" s="85" t="s">
        <v>131</v>
      </c>
      <c r="F330" s="85" t="s">
        <v>132</v>
      </c>
      <c r="G330" s="70">
        <v>14</v>
      </c>
      <c r="H330" s="70">
        <v>14</v>
      </c>
      <c r="I330" s="70">
        <v>24</v>
      </c>
      <c r="J330" s="70" t="s">
        <v>381</v>
      </c>
      <c r="K330" s="79" t="s">
        <v>146</v>
      </c>
      <c r="L330" s="85" t="s">
        <v>131</v>
      </c>
      <c r="M330" s="108" t="s">
        <v>857</v>
      </c>
      <c r="N330" s="70" t="s">
        <v>140</v>
      </c>
      <c r="O330" s="70" t="s">
        <v>141</v>
      </c>
      <c r="P330" s="70" t="s">
        <v>142</v>
      </c>
      <c r="Q330" s="82"/>
      <c r="R330" s="76"/>
      <c r="S330" s="76"/>
      <c r="T330" s="76"/>
      <c r="U330" s="76"/>
      <c r="V330" s="76"/>
      <c r="W330" s="76"/>
      <c r="X330" s="76"/>
      <c r="Y330" s="76"/>
    </row>
    <row r="331" spans="1:25" s="67" customFormat="1" ht="16.5">
      <c r="A331" s="78">
        <v>2087</v>
      </c>
      <c r="B331" s="70" t="s">
        <v>704</v>
      </c>
      <c r="C331" s="71" t="s">
        <v>707</v>
      </c>
      <c r="D331" s="77" t="s">
        <v>708</v>
      </c>
      <c r="E331" s="85" t="s">
        <v>133</v>
      </c>
      <c r="F331" s="85" t="s">
        <v>134</v>
      </c>
      <c r="G331" s="70">
        <v>14</v>
      </c>
      <c r="H331" s="70">
        <v>12</v>
      </c>
      <c r="I331" s="70">
        <v>22</v>
      </c>
      <c r="J331" s="70" t="s">
        <v>381</v>
      </c>
      <c r="K331" s="79" t="s">
        <v>146</v>
      </c>
      <c r="L331" s="85" t="s">
        <v>133</v>
      </c>
      <c r="M331" s="108" t="s">
        <v>857</v>
      </c>
      <c r="N331" s="70" t="s">
        <v>140</v>
      </c>
      <c r="O331" s="70" t="s">
        <v>141</v>
      </c>
      <c r="P331" s="70" t="s">
        <v>142</v>
      </c>
      <c r="Q331" s="82"/>
      <c r="R331" s="76"/>
      <c r="S331" s="76"/>
      <c r="T331" s="76"/>
      <c r="U331" s="76"/>
      <c r="V331" s="76"/>
      <c r="W331" s="76"/>
      <c r="X331" s="76"/>
      <c r="Y331" s="76"/>
    </row>
    <row r="332" spans="1:25" s="67" customFormat="1" ht="9">
      <c r="A332" s="78">
        <v>2108</v>
      </c>
      <c r="B332" s="70" t="s">
        <v>709</v>
      </c>
      <c r="C332" s="71" t="s">
        <v>710</v>
      </c>
      <c r="D332" s="124" t="s">
        <v>711</v>
      </c>
      <c r="E332" s="71" t="s">
        <v>131</v>
      </c>
      <c r="F332" s="71" t="s">
        <v>132</v>
      </c>
      <c r="G332" s="70">
        <v>18</v>
      </c>
      <c r="H332" s="70">
        <v>14</v>
      </c>
      <c r="I332" s="70">
        <v>22</v>
      </c>
      <c r="J332" s="70" t="s">
        <v>381</v>
      </c>
      <c r="K332" s="79" t="s">
        <v>146</v>
      </c>
      <c r="L332" s="71" t="s">
        <v>131</v>
      </c>
      <c r="M332" s="108" t="s">
        <v>857</v>
      </c>
      <c r="N332" s="70" t="s">
        <v>140</v>
      </c>
      <c r="O332" s="70" t="s">
        <v>141</v>
      </c>
      <c r="P332" s="70" t="s">
        <v>142</v>
      </c>
      <c r="Q332" s="82"/>
      <c r="R332" s="76"/>
      <c r="S332" s="76"/>
      <c r="T332" s="76"/>
      <c r="U332" s="76"/>
      <c r="V332" s="76"/>
      <c r="W332" s="76"/>
      <c r="X332" s="76"/>
      <c r="Y332" s="76"/>
    </row>
    <row r="333" spans="1:25" s="67" customFormat="1" ht="9">
      <c r="A333" s="78">
        <v>2333</v>
      </c>
      <c r="B333" s="70" t="s">
        <v>709</v>
      </c>
      <c r="C333" s="71" t="s">
        <v>712</v>
      </c>
      <c r="D333" s="124" t="s">
        <v>661</v>
      </c>
      <c r="E333" s="85" t="s">
        <v>131</v>
      </c>
      <c r="F333" s="85" t="s">
        <v>132</v>
      </c>
      <c r="G333" s="70">
        <v>14</v>
      </c>
      <c r="H333" s="70">
        <v>14</v>
      </c>
      <c r="I333" s="70">
        <v>22</v>
      </c>
      <c r="J333" s="70" t="s">
        <v>381</v>
      </c>
      <c r="K333" s="79" t="s">
        <v>146</v>
      </c>
      <c r="L333" s="85" t="s">
        <v>131</v>
      </c>
      <c r="M333" s="108" t="s">
        <v>857</v>
      </c>
      <c r="N333" s="70" t="s">
        <v>140</v>
      </c>
      <c r="O333" s="70" t="s">
        <v>141</v>
      </c>
      <c r="P333" s="70" t="s">
        <v>142</v>
      </c>
      <c r="Q333" s="82"/>
      <c r="R333" s="76"/>
      <c r="S333" s="76"/>
      <c r="T333" s="76"/>
      <c r="U333" s="76"/>
      <c r="V333" s="76"/>
      <c r="W333" s="76"/>
      <c r="X333" s="76"/>
      <c r="Y333" s="76"/>
    </row>
    <row r="334" spans="1:25" s="67" customFormat="1" ht="9">
      <c r="A334" s="78">
        <v>2360</v>
      </c>
      <c r="B334" s="70" t="s">
        <v>709</v>
      </c>
      <c r="C334" s="71" t="s">
        <v>713</v>
      </c>
      <c r="D334" s="124" t="s">
        <v>636</v>
      </c>
      <c r="E334" s="85" t="s">
        <v>133</v>
      </c>
      <c r="F334" s="85" t="s">
        <v>134</v>
      </c>
      <c r="G334" s="70">
        <v>12</v>
      </c>
      <c r="H334" s="70">
        <v>12</v>
      </c>
      <c r="I334" s="70">
        <v>20</v>
      </c>
      <c r="J334" s="70" t="s">
        <v>381</v>
      </c>
      <c r="K334" s="79" t="s">
        <v>146</v>
      </c>
      <c r="L334" s="85" t="s">
        <v>133</v>
      </c>
      <c r="M334" s="108" t="s">
        <v>857</v>
      </c>
      <c r="N334" s="70" t="s">
        <v>140</v>
      </c>
      <c r="O334" s="70" t="s">
        <v>141</v>
      </c>
      <c r="P334" s="70" t="s">
        <v>142</v>
      </c>
      <c r="Q334" s="82"/>
      <c r="R334" s="76"/>
      <c r="S334" s="76"/>
      <c r="T334" s="76"/>
      <c r="U334" s="76"/>
      <c r="V334" s="76"/>
      <c r="W334" s="76"/>
      <c r="X334" s="76"/>
      <c r="Y334" s="76"/>
    </row>
    <row r="335" spans="1:25" s="67" customFormat="1" ht="9">
      <c r="A335" s="78">
        <v>2375</v>
      </c>
      <c r="B335" s="70" t="s">
        <v>709</v>
      </c>
      <c r="C335" s="71" t="s">
        <v>714</v>
      </c>
      <c r="D335" s="124" t="s">
        <v>715</v>
      </c>
      <c r="E335" s="85" t="s">
        <v>133</v>
      </c>
      <c r="F335" s="85" t="s">
        <v>134</v>
      </c>
      <c r="G335" s="70">
        <v>12</v>
      </c>
      <c r="H335" s="70">
        <v>12</v>
      </c>
      <c r="I335" s="70">
        <v>20</v>
      </c>
      <c r="J335" s="70" t="s">
        <v>381</v>
      </c>
      <c r="K335" s="79" t="s">
        <v>146</v>
      </c>
      <c r="L335" s="85" t="s">
        <v>133</v>
      </c>
      <c r="M335" s="108" t="s">
        <v>857</v>
      </c>
      <c r="N335" s="70" t="s">
        <v>140</v>
      </c>
      <c r="O335" s="70" t="s">
        <v>141</v>
      </c>
      <c r="P335" s="70" t="s">
        <v>142</v>
      </c>
      <c r="Q335" s="82"/>
      <c r="R335" s="76"/>
      <c r="S335" s="76"/>
      <c r="T335" s="76"/>
      <c r="U335" s="76"/>
      <c r="V335" s="76"/>
      <c r="W335" s="76"/>
      <c r="X335" s="76"/>
      <c r="Y335" s="76"/>
    </row>
    <row r="336" spans="1:25" s="67" customFormat="1" ht="9">
      <c r="A336" s="78">
        <v>2377</v>
      </c>
      <c r="B336" s="70" t="s">
        <v>709</v>
      </c>
      <c r="C336" s="71" t="s">
        <v>716</v>
      </c>
      <c r="D336" s="124" t="s">
        <v>715</v>
      </c>
      <c r="E336" s="85" t="s">
        <v>133</v>
      </c>
      <c r="F336" s="85" t="s">
        <v>134</v>
      </c>
      <c r="G336" s="70">
        <v>12</v>
      </c>
      <c r="H336" s="70">
        <v>12</v>
      </c>
      <c r="I336" s="70">
        <v>20</v>
      </c>
      <c r="J336" s="70" t="s">
        <v>381</v>
      </c>
      <c r="K336" s="79" t="s">
        <v>146</v>
      </c>
      <c r="L336" s="85" t="s">
        <v>133</v>
      </c>
      <c r="M336" s="108" t="s">
        <v>857</v>
      </c>
      <c r="N336" s="70" t="s">
        <v>140</v>
      </c>
      <c r="O336" s="70" t="s">
        <v>141</v>
      </c>
      <c r="P336" s="70" t="s">
        <v>142</v>
      </c>
      <c r="Q336" s="82"/>
      <c r="R336" s="76"/>
      <c r="S336" s="76"/>
      <c r="T336" s="76"/>
      <c r="U336" s="76"/>
      <c r="V336" s="76"/>
      <c r="W336" s="76"/>
      <c r="X336" s="76"/>
      <c r="Y336" s="76"/>
    </row>
    <row r="337" spans="1:25" s="67" customFormat="1" ht="16.5">
      <c r="A337" s="78">
        <v>2127</v>
      </c>
      <c r="B337" s="70" t="s">
        <v>709</v>
      </c>
      <c r="C337" s="71" t="s">
        <v>717</v>
      </c>
      <c r="D337" s="77" t="s">
        <v>718</v>
      </c>
      <c r="E337" s="85" t="s">
        <v>133</v>
      </c>
      <c r="F337" s="85" t="s">
        <v>134</v>
      </c>
      <c r="G337" s="70">
        <v>14</v>
      </c>
      <c r="H337" s="70">
        <v>12</v>
      </c>
      <c r="I337" s="70">
        <v>24</v>
      </c>
      <c r="J337" s="70" t="s">
        <v>381</v>
      </c>
      <c r="K337" s="79" t="s">
        <v>146</v>
      </c>
      <c r="L337" s="85" t="s">
        <v>133</v>
      </c>
      <c r="M337" s="108" t="s">
        <v>857</v>
      </c>
      <c r="N337" s="70" t="s">
        <v>140</v>
      </c>
      <c r="O337" s="70" t="s">
        <v>141</v>
      </c>
      <c r="P337" s="70" t="s">
        <v>142</v>
      </c>
      <c r="Q337" s="82"/>
      <c r="R337" s="76"/>
      <c r="S337" s="76"/>
      <c r="T337" s="76"/>
      <c r="U337" s="76"/>
      <c r="V337" s="76"/>
      <c r="W337" s="76"/>
      <c r="X337" s="76"/>
      <c r="Y337" s="76"/>
    </row>
    <row r="338" spans="1:25" s="67" customFormat="1" ht="9">
      <c r="A338" s="78">
        <v>2296</v>
      </c>
      <c r="B338" s="70" t="s">
        <v>719</v>
      </c>
      <c r="C338" s="71" t="s">
        <v>720</v>
      </c>
      <c r="D338" s="124" t="s">
        <v>721</v>
      </c>
      <c r="E338" s="85" t="s">
        <v>131</v>
      </c>
      <c r="F338" s="85" t="s">
        <v>132</v>
      </c>
      <c r="G338" s="70">
        <v>14</v>
      </c>
      <c r="H338" s="70">
        <v>14</v>
      </c>
      <c r="I338" s="70">
        <v>22</v>
      </c>
      <c r="J338" s="70" t="s">
        <v>381</v>
      </c>
      <c r="K338" s="79" t="s">
        <v>146</v>
      </c>
      <c r="L338" s="85" t="s">
        <v>131</v>
      </c>
      <c r="M338" s="108" t="s">
        <v>857</v>
      </c>
      <c r="N338" s="70" t="s">
        <v>140</v>
      </c>
      <c r="O338" s="70" t="s">
        <v>141</v>
      </c>
      <c r="P338" s="70" t="s">
        <v>142</v>
      </c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s="67" customFormat="1" ht="9">
      <c r="A339" s="78">
        <v>2120</v>
      </c>
      <c r="B339" s="70" t="s">
        <v>719</v>
      </c>
      <c r="C339" s="71" t="s">
        <v>722</v>
      </c>
      <c r="D339" s="124" t="s">
        <v>723</v>
      </c>
      <c r="E339" s="85" t="s">
        <v>131</v>
      </c>
      <c r="F339" s="85" t="s">
        <v>132</v>
      </c>
      <c r="G339" s="70">
        <v>18</v>
      </c>
      <c r="H339" s="70">
        <v>16</v>
      </c>
      <c r="I339" s="70">
        <v>24</v>
      </c>
      <c r="J339" s="70" t="s">
        <v>381</v>
      </c>
      <c r="K339" s="79" t="s">
        <v>146</v>
      </c>
      <c r="L339" s="85" t="s">
        <v>131</v>
      </c>
      <c r="M339" s="108" t="s">
        <v>857</v>
      </c>
      <c r="N339" s="70" t="s">
        <v>140</v>
      </c>
      <c r="O339" s="70" t="s">
        <v>141</v>
      </c>
      <c r="P339" s="70" t="s">
        <v>142</v>
      </c>
      <c r="Q339" s="82"/>
      <c r="R339" s="76"/>
      <c r="S339" s="76"/>
      <c r="T339" s="76"/>
      <c r="U339" s="76"/>
      <c r="V339" s="76"/>
      <c r="W339" s="76"/>
      <c r="X339" s="76"/>
      <c r="Y339" s="76"/>
    </row>
    <row r="340" spans="1:25" s="67" customFormat="1" ht="9">
      <c r="A340" s="78">
        <v>2045</v>
      </c>
      <c r="B340" s="70" t="s">
        <v>724</v>
      </c>
      <c r="C340" s="71" t="s">
        <v>725</v>
      </c>
      <c r="D340" s="124" t="s">
        <v>726</v>
      </c>
      <c r="E340" s="85" t="s">
        <v>131</v>
      </c>
      <c r="F340" s="85" t="s">
        <v>132</v>
      </c>
      <c r="G340" s="70">
        <v>14</v>
      </c>
      <c r="H340" s="70">
        <v>14</v>
      </c>
      <c r="I340" s="70">
        <v>26</v>
      </c>
      <c r="J340" s="70" t="s">
        <v>381</v>
      </c>
      <c r="K340" s="79" t="s">
        <v>146</v>
      </c>
      <c r="L340" s="85" t="s">
        <v>131</v>
      </c>
      <c r="M340" s="108" t="s">
        <v>857</v>
      </c>
      <c r="N340" s="70" t="s">
        <v>140</v>
      </c>
      <c r="O340" s="70" t="s">
        <v>141</v>
      </c>
      <c r="P340" s="70" t="s">
        <v>142</v>
      </c>
      <c r="Q340" s="82"/>
      <c r="R340" s="76"/>
      <c r="S340" s="76"/>
      <c r="T340" s="76"/>
      <c r="U340" s="76"/>
      <c r="V340" s="76"/>
      <c r="W340" s="76"/>
      <c r="X340" s="76"/>
      <c r="Y340" s="76"/>
    </row>
    <row r="341" spans="1:25" s="67" customFormat="1" ht="9">
      <c r="A341" s="78">
        <v>2159</v>
      </c>
      <c r="B341" s="70" t="s">
        <v>724</v>
      </c>
      <c r="C341" s="71" t="s">
        <v>727</v>
      </c>
      <c r="D341" s="124" t="s">
        <v>726</v>
      </c>
      <c r="E341" s="85" t="s">
        <v>131</v>
      </c>
      <c r="F341" s="85" t="s">
        <v>132</v>
      </c>
      <c r="G341" s="70">
        <v>18</v>
      </c>
      <c r="H341" s="70">
        <v>14</v>
      </c>
      <c r="I341" s="70">
        <v>28</v>
      </c>
      <c r="J341" s="70" t="s">
        <v>381</v>
      </c>
      <c r="K341" s="79" t="s">
        <v>146</v>
      </c>
      <c r="L341" s="85" t="s">
        <v>131</v>
      </c>
      <c r="M341" s="108" t="s">
        <v>857</v>
      </c>
      <c r="N341" s="70" t="s">
        <v>140</v>
      </c>
      <c r="O341" s="70" t="s">
        <v>141</v>
      </c>
      <c r="P341" s="70" t="s">
        <v>142</v>
      </c>
      <c r="Q341" s="82"/>
      <c r="R341" s="76"/>
      <c r="S341" s="76"/>
      <c r="T341" s="76"/>
      <c r="U341" s="76"/>
      <c r="V341" s="76"/>
      <c r="W341" s="76"/>
      <c r="X341" s="76"/>
      <c r="Y341" s="76"/>
    </row>
    <row r="342" spans="1:25" s="67" customFormat="1" ht="9">
      <c r="A342" s="78">
        <v>2109</v>
      </c>
      <c r="B342" s="70" t="s">
        <v>724</v>
      </c>
      <c r="C342" s="71" t="s">
        <v>728</v>
      </c>
      <c r="D342" s="124" t="s">
        <v>729</v>
      </c>
      <c r="E342" s="85" t="s">
        <v>133</v>
      </c>
      <c r="F342" s="85" t="s">
        <v>134</v>
      </c>
      <c r="G342" s="70">
        <v>14</v>
      </c>
      <c r="H342" s="70">
        <v>13</v>
      </c>
      <c r="I342" s="70">
        <v>20</v>
      </c>
      <c r="J342" s="70" t="s">
        <v>381</v>
      </c>
      <c r="K342" s="79" t="s">
        <v>146</v>
      </c>
      <c r="L342" s="85" t="s">
        <v>133</v>
      </c>
      <c r="M342" s="108" t="s">
        <v>857</v>
      </c>
      <c r="N342" s="70" t="s">
        <v>140</v>
      </c>
      <c r="O342" s="70" t="s">
        <v>141</v>
      </c>
      <c r="P342" s="70" t="s">
        <v>142</v>
      </c>
      <c r="Q342" s="82"/>
      <c r="R342" s="76"/>
      <c r="S342" s="76"/>
      <c r="T342" s="76"/>
      <c r="U342" s="76"/>
      <c r="V342" s="76"/>
      <c r="W342" s="76"/>
      <c r="X342" s="76"/>
      <c r="Y342" s="76"/>
    </row>
    <row r="343" spans="1:25" s="67" customFormat="1" ht="9">
      <c r="A343" s="78">
        <v>2343</v>
      </c>
      <c r="B343" s="70" t="s">
        <v>724</v>
      </c>
      <c r="C343" s="71" t="s">
        <v>730</v>
      </c>
      <c r="D343" s="124" t="s">
        <v>729</v>
      </c>
      <c r="E343" s="85" t="s">
        <v>133</v>
      </c>
      <c r="F343" s="85" t="s">
        <v>134</v>
      </c>
      <c r="G343" s="70">
        <v>13</v>
      </c>
      <c r="H343" s="70">
        <v>13</v>
      </c>
      <c r="I343" s="70">
        <v>20</v>
      </c>
      <c r="J343" s="70" t="s">
        <v>381</v>
      </c>
      <c r="K343" s="79" t="s">
        <v>146</v>
      </c>
      <c r="L343" s="85" t="s">
        <v>133</v>
      </c>
      <c r="M343" s="108" t="s">
        <v>857</v>
      </c>
      <c r="N343" s="70" t="s">
        <v>140</v>
      </c>
      <c r="O343" s="70" t="s">
        <v>141</v>
      </c>
      <c r="P343" s="70" t="s">
        <v>142</v>
      </c>
      <c r="Q343" s="82"/>
      <c r="R343" s="76"/>
      <c r="S343" s="76"/>
      <c r="T343" s="76"/>
      <c r="U343" s="76"/>
      <c r="V343" s="76"/>
      <c r="W343" s="76"/>
      <c r="X343" s="76"/>
      <c r="Y343" s="76"/>
    </row>
    <row r="344" spans="1:25" s="67" customFormat="1" ht="9">
      <c r="A344" s="78">
        <v>2032</v>
      </c>
      <c r="B344" s="70" t="s">
        <v>731</v>
      </c>
      <c r="C344" s="71" t="s">
        <v>732</v>
      </c>
      <c r="D344" s="124" t="s">
        <v>721</v>
      </c>
      <c r="E344" s="85" t="s">
        <v>131</v>
      </c>
      <c r="F344" s="85" t="s">
        <v>132</v>
      </c>
      <c r="G344" s="70">
        <v>18</v>
      </c>
      <c r="H344" s="70">
        <v>14</v>
      </c>
      <c r="I344" s="70">
        <v>22</v>
      </c>
      <c r="J344" s="70" t="s">
        <v>381</v>
      </c>
      <c r="K344" s="79" t="s">
        <v>146</v>
      </c>
      <c r="L344" s="85" t="s">
        <v>131</v>
      </c>
      <c r="M344" s="108" t="s">
        <v>857</v>
      </c>
      <c r="N344" s="70" t="s">
        <v>140</v>
      </c>
      <c r="O344" s="70" t="s">
        <v>141</v>
      </c>
      <c r="P344" s="70" t="s">
        <v>142</v>
      </c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s="67" customFormat="1" ht="9">
      <c r="A345" s="78">
        <v>2033</v>
      </c>
      <c r="B345" s="70" t="s">
        <v>731</v>
      </c>
      <c r="C345" s="71" t="s">
        <v>733</v>
      </c>
      <c r="D345" s="124" t="s">
        <v>721</v>
      </c>
      <c r="E345" s="85" t="s">
        <v>131</v>
      </c>
      <c r="F345" s="85" t="s">
        <v>132</v>
      </c>
      <c r="G345" s="70">
        <v>18</v>
      </c>
      <c r="H345" s="70">
        <v>14</v>
      </c>
      <c r="I345" s="70">
        <v>22</v>
      </c>
      <c r="J345" s="70" t="s">
        <v>381</v>
      </c>
      <c r="K345" s="79" t="s">
        <v>146</v>
      </c>
      <c r="L345" s="85" t="s">
        <v>131</v>
      </c>
      <c r="M345" s="108" t="s">
        <v>857</v>
      </c>
      <c r="N345" s="70" t="s">
        <v>140</v>
      </c>
      <c r="O345" s="70" t="s">
        <v>141</v>
      </c>
      <c r="P345" s="70" t="s">
        <v>142</v>
      </c>
      <c r="Q345" s="82"/>
      <c r="R345" s="76"/>
      <c r="S345" s="76"/>
      <c r="T345" s="76"/>
      <c r="U345" s="76"/>
      <c r="V345" s="76"/>
      <c r="W345" s="76"/>
      <c r="X345" s="76"/>
      <c r="Y345" s="76"/>
    </row>
    <row r="346" spans="1:25" s="67" customFormat="1" ht="9">
      <c r="A346" s="78">
        <v>2128</v>
      </c>
      <c r="B346" s="70" t="s">
        <v>731</v>
      </c>
      <c r="C346" s="71" t="s">
        <v>734</v>
      </c>
      <c r="D346" s="124" t="s">
        <v>721</v>
      </c>
      <c r="E346" s="85" t="s">
        <v>131</v>
      </c>
      <c r="F346" s="85" t="s">
        <v>132</v>
      </c>
      <c r="G346" s="70">
        <v>14</v>
      </c>
      <c r="H346" s="70">
        <v>14</v>
      </c>
      <c r="I346" s="70">
        <v>22</v>
      </c>
      <c r="J346" s="70" t="s">
        <v>381</v>
      </c>
      <c r="K346" s="79" t="s">
        <v>146</v>
      </c>
      <c r="L346" s="85" t="s">
        <v>131</v>
      </c>
      <c r="M346" s="108" t="s">
        <v>857</v>
      </c>
      <c r="N346" s="70" t="s">
        <v>140</v>
      </c>
      <c r="O346" s="70" t="s">
        <v>141</v>
      </c>
      <c r="P346" s="70" t="s">
        <v>142</v>
      </c>
      <c r="Q346" s="82"/>
      <c r="R346" s="76"/>
      <c r="S346" s="76"/>
      <c r="T346" s="76"/>
      <c r="U346" s="76"/>
      <c r="V346" s="76"/>
      <c r="W346" s="76"/>
      <c r="X346" s="76"/>
      <c r="Y346" s="76"/>
    </row>
    <row r="347" spans="1:25" s="67" customFormat="1" ht="9">
      <c r="A347" s="78">
        <v>2140</v>
      </c>
      <c r="B347" s="70" t="s">
        <v>731</v>
      </c>
      <c r="C347" s="71" t="s">
        <v>735</v>
      </c>
      <c r="D347" s="124" t="s">
        <v>721</v>
      </c>
      <c r="E347" s="85" t="s">
        <v>131</v>
      </c>
      <c r="F347" s="85" t="s">
        <v>132</v>
      </c>
      <c r="G347" s="70">
        <v>14</v>
      </c>
      <c r="H347" s="70">
        <v>14</v>
      </c>
      <c r="I347" s="70">
        <v>22</v>
      </c>
      <c r="J347" s="70" t="s">
        <v>381</v>
      </c>
      <c r="K347" s="79" t="s">
        <v>146</v>
      </c>
      <c r="L347" s="85" t="s">
        <v>131</v>
      </c>
      <c r="M347" s="108" t="s">
        <v>857</v>
      </c>
      <c r="N347" s="70" t="s">
        <v>140</v>
      </c>
      <c r="O347" s="70" t="s">
        <v>141</v>
      </c>
      <c r="P347" s="70" t="s">
        <v>142</v>
      </c>
      <c r="Q347" s="82"/>
      <c r="R347" s="76"/>
      <c r="S347" s="76"/>
      <c r="T347" s="76"/>
      <c r="U347" s="76"/>
      <c r="V347" s="76"/>
      <c r="W347" s="76"/>
      <c r="X347" s="76"/>
      <c r="Y347" s="76"/>
    </row>
    <row r="348" spans="1:25" s="67" customFormat="1" ht="9">
      <c r="A348" s="78">
        <v>2297</v>
      </c>
      <c r="B348" s="70" t="s">
        <v>731</v>
      </c>
      <c r="C348" s="71" t="s">
        <v>736</v>
      </c>
      <c r="D348" s="124" t="s">
        <v>721</v>
      </c>
      <c r="E348" s="85" t="s">
        <v>131</v>
      </c>
      <c r="F348" s="85" t="s">
        <v>132</v>
      </c>
      <c r="G348" s="70">
        <v>14</v>
      </c>
      <c r="H348" s="70">
        <v>14</v>
      </c>
      <c r="I348" s="70">
        <v>22</v>
      </c>
      <c r="J348" s="70" t="s">
        <v>381</v>
      </c>
      <c r="K348" s="79" t="s">
        <v>146</v>
      </c>
      <c r="L348" s="85" t="s">
        <v>131</v>
      </c>
      <c r="M348" s="108" t="s">
        <v>857</v>
      </c>
      <c r="N348" s="70" t="s">
        <v>140</v>
      </c>
      <c r="O348" s="70" t="s">
        <v>141</v>
      </c>
      <c r="P348" s="70" t="s">
        <v>142</v>
      </c>
      <c r="Q348" s="82"/>
      <c r="R348" s="76"/>
      <c r="S348" s="76"/>
      <c r="T348" s="76"/>
      <c r="U348" s="76"/>
      <c r="V348" s="76"/>
      <c r="W348" s="76"/>
      <c r="X348" s="76"/>
      <c r="Y348" s="76"/>
    </row>
    <row r="349" spans="1:25" s="67" customFormat="1" ht="9">
      <c r="A349" s="78">
        <v>2300</v>
      </c>
      <c r="B349" s="70" t="s">
        <v>731</v>
      </c>
      <c r="C349" s="71" t="s">
        <v>737</v>
      </c>
      <c r="D349" s="124" t="s">
        <v>721</v>
      </c>
      <c r="E349" s="85" t="s">
        <v>131</v>
      </c>
      <c r="F349" s="85" t="s">
        <v>132</v>
      </c>
      <c r="G349" s="70">
        <v>14</v>
      </c>
      <c r="H349" s="70">
        <v>14</v>
      </c>
      <c r="I349" s="70">
        <v>22</v>
      </c>
      <c r="J349" s="70" t="s">
        <v>381</v>
      </c>
      <c r="K349" s="79" t="s">
        <v>146</v>
      </c>
      <c r="L349" s="85" t="s">
        <v>131</v>
      </c>
      <c r="M349" s="108" t="s">
        <v>857</v>
      </c>
      <c r="N349" s="70" t="s">
        <v>140</v>
      </c>
      <c r="O349" s="70" t="s">
        <v>141</v>
      </c>
      <c r="P349" s="70" t="s">
        <v>142</v>
      </c>
      <c r="Q349" s="82"/>
      <c r="R349" s="76"/>
      <c r="S349" s="76"/>
      <c r="T349" s="76"/>
      <c r="U349" s="76"/>
      <c r="V349" s="76"/>
      <c r="W349" s="76"/>
      <c r="X349" s="76"/>
      <c r="Y349" s="76"/>
    </row>
    <row r="350" spans="1:25" s="67" customFormat="1" ht="9">
      <c r="A350" s="78">
        <v>2301</v>
      </c>
      <c r="B350" s="70" t="s">
        <v>731</v>
      </c>
      <c r="C350" s="71" t="s">
        <v>738</v>
      </c>
      <c r="D350" s="124" t="s">
        <v>739</v>
      </c>
      <c r="E350" s="85" t="s">
        <v>131</v>
      </c>
      <c r="F350" s="85" t="s">
        <v>132</v>
      </c>
      <c r="G350" s="70">
        <v>14</v>
      </c>
      <c r="H350" s="70">
        <v>14</v>
      </c>
      <c r="I350" s="70">
        <v>22</v>
      </c>
      <c r="J350" s="70" t="s">
        <v>381</v>
      </c>
      <c r="K350" s="79" t="s">
        <v>146</v>
      </c>
      <c r="L350" s="85" t="s">
        <v>131</v>
      </c>
      <c r="M350" s="108" t="s">
        <v>857</v>
      </c>
      <c r="N350" s="70" t="s">
        <v>140</v>
      </c>
      <c r="O350" s="70" t="s">
        <v>141</v>
      </c>
      <c r="P350" s="70" t="s">
        <v>142</v>
      </c>
      <c r="Q350" s="82"/>
      <c r="R350" s="76"/>
      <c r="S350" s="76"/>
      <c r="T350" s="76"/>
      <c r="U350" s="76"/>
      <c r="V350" s="76"/>
      <c r="W350" s="76"/>
      <c r="X350" s="76"/>
      <c r="Y350" s="76"/>
    </row>
    <row r="351" spans="1:25" s="67" customFormat="1" ht="9">
      <c r="A351" s="78">
        <v>2380</v>
      </c>
      <c r="B351" s="70" t="s">
        <v>731</v>
      </c>
      <c r="C351" s="71" t="s">
        <v>740</v>
      </c>
      <c r="D351" s="124" t="s">
        <v>721</v>
      </c>
      <c r="E351" s="85" t="s">
        <v>131</v>
      </c>
      <c r="F351" s="85" t="s">
        <v>132</v>
      </c>
      <c r="G351" s="70">
        <v>14</v>
      </c>
      <c r="H351" s="70">
        <v>14</v>
      </c>
      <c r="I351" s="70">
        <v>22</v>
      </c>
      <c r="J351" s="70" t="s">
        <v>381</v>
      </c>
      <c r="K351" s="79" t="s">
        <v>146</v>
      </c>
      <c r="L351" s="85" t="s">
        <v>131</v>
      </c>
      <c r="M351" s="108" t="s">
        <v>857</v>
      </c>
      <c r="N351" s="70" t="s">
        <v>140</v>
      </c>
      <c r="O351" s="70" t="s">
        <v>141</v>
      </c>
      <c r="P351" s="70" t="s">
        <v>142</v>
      </c>
      <c r="Q351" s="82"/>
      <c r="R351" s="76"/>
      <c r="S351" s="76"/>
      <c r="T351" s="76"/>
      <c r="U351" s="76"/>
      <c r="V351" s="76"/>
      <c r="W351" s="76"/>
      <c r="X351" s="76"/>
      <c r="Y351" s="76"/>
    </row>
    <row r="352" spans="1:25" s="67" customFormat="1" ht="9">
      <c r="A352" s="78">
        <v>2043</v>
      </c>
      <c r="B352" s="70" t="s">
        <v>731</v>
      </c>
      <c r="C352" s="71" t="s">
        <v>741</v>
      </c>
      <c r="D352" s="124" t="s">
        <v>721</v>
      </c>
      <c r="E352" s="85" t="s">
        <v>131</v>
      </c>
      <c r="F352" s="85" t="s">
        <v>132</v>
      </c>
      <c r="G352" s="70">
        <v>18</v>
      </c>
      <c r="H352" s="70">
        <v>14</v>
      </c>
      <c r="I352" s="70">
        <v>23</v>
      </c>
      <c r="J352" s="70" t="s">
        <v>381</v>
      </c>
      <c r="K352" s="79" t="s">
        <v>146</v>
      </c>
      <c r="L352" s="85" t="s">
        <v>131</v>
      </c>
      <c r="M352" s="108" t="s">
        <v>857</v>
      </c>
      <c r="N352" s="70" t="s">
        <v>140</v>
      </c>
      <c r="O352" s="70" t="s">
        <v>141</v>
      </c>
      <c r="P352" s="70" t="s">
        <v>142</v>
      </c>
      <c r="Q352" s="82"/>
      <c r="R352" s="76"/>
      <c r="S352" s="76"/>
      <c r="T352" s="76"/>
      <c r="U352" s="76"/>
      <c r="V352" s="76"/>
      <c r="W352" s="76"/>
      <c r="X352" s="76"/>
      <c r="Y352" s="76"/>
    </row>
    <row r="353" spans="1:25" s="67" customFormat="1" ht="9">
      <c r="A353" s="78">
        <v>2094</v>
      </c>
      <c r="B353" s="70" t="s">
        <v>731</v>
      </c>
      <c r="C353" s="71" t="s">
        <v>742</v>
      </c>
      <c r="D353" s="77" t="s">
        <v>743</v>
      </c>
      <c r="E353" s="85" t="s">
        <v>131</v>
      </c>
      <c r="F353" s="85" t="s">
        <v>132</v>
      </c>
      <c r="G353" s="70">
        <v>18</v>
      </c>
      <c r="H353" s="70">
        <v>14</v>
      </c>
      <c r="I353" s="70">
        <v>23</v>
      </c>
      <c r="J353" s="70" t="s">
        <v>381</v>
      </c>
      <c r="K353" s="79" t="s">
        <v>146</v>
      </c>
      <c r="L353" s="85" t="s">
        <v>131</v>
      </c>
      <c r="M353" s="108" t="s">
        <v>857</v>
      </c>
      <c r="N353" s="70" t="s">
        <v>140</v>
      </c>
      <c r="O353" s="70" t="s">
        <v>141</v>
      </c>
      <c r="P353" s="70" t="s">
        <v>142</v>
      </c>
      <c r="Q353" s="82"/>
      <c r="R353" s="76"/>
      <c r="S353" s="76"/>
      <c r="T353" s="76"/>
      <c r="U353" s="76"/>
      <c r="V353" s="76"/>
      <c r="W353" s="76"/>
      <c r="X353" s="76"/>
      <c r="Y353" s="76"/>
    </row>
    <row r="354" spans="1:25" s="67" customFormat="1" ht="9">
      <c r="A354" s="78">
        <v>2302</v>
      </c>
      <c r="B354" s="70" t="s">
        <v>731</v>
      </c>
      <c r="C354" s="71" t="s">
        <v>744</v>
      </c>
      <c r="D354" s="77" t="s">
        <v>745</v>
      </c>
      <c r="E354" s="85" t="s">
        <v>131</v>
      </c>
      <c r="F354" s="85" t="s">
        <v>132</v>
      </c>
      <c r="G354" s="70">
        <v>14</v>
      </c>
      <c r="H354" s="70">
        <v>14</v>
      </c>
      <c r="I354" s="70">
        <v>26</v>
      </c>
      <c r="J354" s="70" t="s">
        <v>381</v>
      </c>
      <c r="K354" s="79" t="s">
        <v>146</v>
      </c>
      <c r="L354" s="85" t="s">
        <v>131</v>
      </c>
      <c r="M354" s="108" t="s">
        <v>857</v>
      </c>
      <c r="N354" s="70" t="s">
        <v>140</v>
      </c>
      <c r="O354" s="70" t="s">
        <v>141</v>
      </c>
      <c r="P354" s="70" t="s">
        <v>142</v>
      </c>
      <c r="Q354" s="82"/>
      <c r="R354" s="76"/>
      <c r="S354" s="76"/>
      <c r="T354" s="76"/>
      <c r="U354" s="76"/>
      <c r="V354" s="76"/>
      <c r="W354" s="76"/>
      <c r="X354" s="76"/>
      <c r="Y354" s="76"/>
    </row>
    <row r="355" spans="1:25" s="67" customFormat="1" ht="9">
      <c r="A355" s="78">
        <v>2124</v>
      </c>
      <c r="B355" s="70" t="s">
        <v>731</v>
      </c>
      <c r="C355" s="71" t="s">
        <v>746</v>
      </c>
      <c r="D355" s="124" t="s">
        <v>636</v>
      </c>
      <c r="E355" s="85" t="s">
        <v>133</v>
      </c>
      <c r="F355" s="85" t="s">
        <v>134</v>
      </c>
      <c r="G355" s="70">
        <v>14</v>
      </c>
      <c r="H355" s="70">
        <v>12</v>
      </c>
      <c r="I355" s="70">
        <v>20</v>
      </c>
      <c r="J355" s="70" t="s">
        <v>381</v>
      </c>
      <c r="K355" s="79" t="s">
        <v>146</v>
      </c>
      <c r="L355" s="85" t="s">
        <v>133</v>
      </c>
      <c r="M355" s="108" t="s">
        <v>857</v>
      </c>
      <c r="N355" s="70" t="s">
        <v>140</v>
      </c>
      <c r="O355" s="70" t="s">
        <v>141</v>
      </c>
      <c r="P355" s="70" t="s">
        <v>142</v>
      </c>
      <c r="Q355" s="82"/>
      <c r="R355" s="76"/>
      <c r="S355" s="76"/>
      <c r="T355" s="76"/>
      <c r="U355" s="76"/>
      <c r="V355" s="76"/>
      <c r="W355" s="76"/>
      <c r="X355" s="76"/>
      <c r="Y355" s="76"/>
    </row>
    <row r="356" spans="1:25" s="67" customFormat="1" ht="9">
      <c r="A356" s="78">
        <v>2134</v>
      </c>
      <c r="B356" s="70" t="s">
        <v>731</v>
      </c>
      <c r="C356" s="71" t="s">
        <v>747</v>
      </c>
      <c r="D356" s="124" t="s">
        <v>636</v>
      </c>
      <c r="E356" s="85" t="s">
        <v>133</v>
      </c>
      <c r="F356" s="85" t="s">
        <v>134</v>
      </c>
      <c r="G356" s="70">
        <v>14</v>
      </c>
      <c r="H356" s="70">
        <v>12</v>
      </c>
      <c r="I356" s="70">
        <v>20</v>
      </c>
      <c r="J356" s="70" t="s">
        <v>381</v>
      </c>
      <c r="K356" s="79" t="s">
        <v>146</v>
      </c>
      <c r="L356" s="85" t="s">
        <v>133</v>
      </c>
      <c r="M356" s="108" t="s">
        <v>857</v>
      </c>
      <c r="N356" s="70" t="s">
        <v>140</v>
      </c>
      <c r="O356" s="70" t="s">
        <v>141</v>
      </c>
      <c r="P356" s="70" t="s">
        <v>142</v>
      </c>
      <c r="Q356" s="82"/>
      <c r="R356" s="76"/>
      <c r="S356" s="76"/>
      <c r="T356" s="76"/>
      <c r="U356" s="76"/>
      <c r="V356" s="76"/>
      <c r="W356" s="76"/>
      <c r="X356" s="76"/>
      <c r="Y356" s="76"/>
    </row>
    <row r="357" spans="1:25" s="67" customFormat="1" ht="9">
      <c r="A357" s="78">
        <v>2139</v>
      </c>
      <c r="B357" s="70" t="s">
        <v>731</v>
      </c>
      <c r="C357" s="71" t="s">
        <v>748</v>
      </c>
      <c r="D357" s="124" t="s">
        <v>636</v>
      </c>
      <c r="E357" s="85" t="s">
        <v>133</v>
      </c>
      <c r="F357" s="85" t="s">
        <v>134</v>
      </c>
      <c r="G357" s="70">
        <v>14</v>
      </c>
      <c r="H357" s="70">
        <v>12</v>
      </c>
      <c r="I357" s="70">
        <v>20</v>
      </c>
      <c r="J357" s="70" t="s">
        <v>381</v>
      </c>
      <c r="K357" s="79" t="s">
        <v>146</v>
      </c>
      <c r="L357" s="85" t="s">
        <v>133</v>
      </c>
      <c r="M357" s="108" t="s">
        <v>857</v>
      </c>
      <c r="N357" s="70" t="s">
        <v>140</v>
      </c>
      <c r="O357" s="70" t="s">
        <v>141</v>
      </c>
      <c r="P357" s="70" t="s">
        <v>142</v>
      </c>
      <c r="Q357" s="82"/>
      <c r="R357" s="76"/>
      <c r="S357" s="76"/>
      <c r="T357" s="76"/>
      <c r="U357" s="76"/>
      <c r="V357" s="76"/>
      <c r="W357" s="76"/>
      <c r="X357" s="76"/>
      <c r="Y357" s="76"/>
    </row>
    <row r="358" spans="1:25" s="67" customFormat="1" ht="9">
      <c r="A358" s="78">
        <v>2141</v>
      </c>
      <c r="B358" s="70" t="s">
        <v>731</v>
      </c>
      <c r="C358" s="71" t="s">
        <v>749</v>
      </c>
      <c r="D358" s="124" t="s">
        <v>636</v>
      </c>
      <c r="E358" s="85" t="s">
        <v>133</v>
      </c>
      <c r="F358" s="85" t="s">
        <v>134</v>
      </c>
      <c r="G358" s="70">
        <v>14</v>
      </c>
      <c r="H358" s="70">
        <v>12</v>
      </c>
      <c r="I358" s="70">
        <v>20</v>
      </c>
      <c r="J358" s="70" t="s">
        <v>381</v>
      </c>
      <c r="K358" s="79" t="s">
        <v>146</v>
      </c>
      <c r="L358" s="85" t="s">
        <v>133</v>
      </c>
      <c r="M358" s="108" t="s">
        <v>857</v>
      </c>
      <c r="N358" s="70" t="s">
        <v>140</v>
      </c>
      <c r="O358" s="70" t="s">
        <v>141</v>
      </c>
      <c r="P358" s="70" t="s">
        <v>142</v>
      </c>
      <c r="Q358" s="82"/>
      <c r="R358" s="76"/>
      <c r="S358" s="76"/>
      <c r="T358" s="76"/>
      <c r="U358" s="76"/>
      <c r="V358" s="76"/>
      <c r="W358" s="76"/>
      <c r="X358" s="76"/>
      <c r="Y358" s="76"/>
    </row>
    <row r="359" spans="1:25" s="67" customFormat="1" ht="9">
      <c r="A359" s="78">
        <v>2147</v>
      </c>
      <c r="B359" s="70" t="s">
        <v>731</v>
      </c>
      <c r="C359" s="71" t="s">
        <v>750</v>
      </c>
      <c r="D359" s="124" t="s">
        <v>636</v>
      </c>
      <c r="E359" s="85" t="s">
        <v>133</v>
      </c>
      <c r="F359" s="85" t="s">
        <v>134</v>
      </c>
      <c r="G359" s="70">
        <v>14</v>
      </c>
      <c r="H359" s="70">
        <v>12</v>
      </c>
      <c r="I359" s="70">
        <v>20</v>
      </c>
      <c r="J359" s="70" t="s">
        <v>381</v>
      </c>
      <c r="K359" s="79" t="s">
        <v>146</v>
      </c>
      <c r="L359" s="85" t="s">
        <v>133</v>
      </c>
      <c r="M359" s="108" t="s">
        <v>857</v>
      </c>
      <c r="N359" s="70" t="s">
        <v>140</v>
      </c>
      <c r="O359" s="70" t="s">
        <v>141</v>
      </c>
      <c r="P359" s="70" t="s">
        <v>142</v>
      </c>
      <c r="Q359" s="82"/>
      <c r="R359" s="76"/>
      <c r="S359" s="76"/>
      <c r="T359" s="76"/>
      <c r="U359" s="76"/>
      <c r="V359" s="76"/>
      <c r="W359" s="76"/>
      <c r="X359" s="76"/>
      <c r="Y359" s="76"/>
    </row>
    <row r="360" spans="1:25" s="67" customFormat="1" ht="9">
      <c r="A360" s="78">
        <v>2346</v>
      </c>
      <c r="B360" s="70" t="s">
        <v>731</v>
      </c>
      <c r="C360" s="71" t="s">
        <v>751</v>
      </c>
      <c r="D360" s="124" t="s">
        <v>636</v>
      </c>
      <c r="E360" s="85" t="s">
        <v>133</v>
      </c>
      <c r="F360" s="85" t="s">
        <v>134</v>
      </c>
      <c r="G360" s="70">
        <v>12</v>
      </c>
      <c r="H360" s="70">
        <v>12</v>
      </c>
      <c r="I360" s="70">
        <v>20</v>
      </c>
      <c r="J360" s="70" t="s">
        <v>381</v>
      </c>
      <c r="K360" s="79" t="s">
        <v>146</v>
      </c>
      <c r="L360" s="85" t="s">
        <v>133</v>
      </c>
      <c r="M360" s="108" t="s">
        <v>857</v>
      </c>
      <c r="N360" s="70" t="s">
        <v>140</v>
      </c>
      <c r="O360" s="70" t="s">
        <v>141</v>
      </c>
      <c r="P360" s="70" t="s">
        <v>142</v>
      </c>
      <c r="Q360" s="82"/>
      <c r="R360" s="76"/>
      <c r="S360" s="76"/>
      <c r="T360" s="76"/>
      <c r="U360" s="76"/>
      <c r="V360" s="76"/>
      <c r="W360" s="76"/>
      <c r="X360" s="76"/>
      <c r="Y360" s="76"/>
    </row>
    <row r="361" spans="1:25" s="67" customFormat="1" ht="9">
      <c r="A361" s="78">
        <v>2363</v>
      </c>
      <c r="B361" s="70" t="s">
        <v>731</v>
      </c>
      <c r="C361" s="71" t="s">
        <v>752</v>
      </c>
      <c r="D361" s="124" t="s">
        <v>636</v>
      </c>
      <c r="E361" s="85" t="s">
        <v>133</v>
      </c>
      <c r="F361" s="85" t="s">
        <v>134</v>
      </c>
      <c r="G361" s="70">
        <v>12</v>
      </c>
      <c r="H361" s="70">
        <v>12</v>
      </c>
      <c r="I361" s="70">
        <v>20</v>
      </c>
      <c r="J361" s="70" t="s">
        <v>381</v>
      </c>
      <c r="K361" s="79" t="s">
        <v>146</v>
      </c>
      <c r="L361" s="85" t="s">
        <v>133</v>
      </c>
      <c r="M361" s="108" t="s">
        <v>857</v>
      </c>
      <c r="N361" s="70" t="s">
        <v>140</v>
      </c>
      <c r="O361" s="70" t="s">
        <v>141</v>
      </c>
      <c r="P361" s="70" t="s">
        <v>142</v>
      </c>
      <c r="Q361" s="82"/>
      <c r="R361" s="76"/>
      <c r="S361" s="76"/>
      <c r="T361" s="76"/>
      <c r="U361" s="76"/>
      <c r="V361" s="76"/>
      <c r="W361" s="76"/>
      <c r="X361" s="76"/>
      <c r="Y361" s="76"/>
    </row>
    <row r="362" spans="1:25" s="67" customFormat="1" ht="9">
      <c r="A362" s="78">
        <v>2325</v>
      </c>
      <c r="B362" s="70" t="s">
        <v>753</v>
      </c>
      <c r="C362" s="71" t="s">
        <v>754</v>
      </c>
      <c r="D362" s="124" t="s">
        <v>755</v>
      </c>
      <c r="E362" s="85" t="s">
        <v>131</v>
      </c>
      <c r="F362" s="85" t="s">
        <v>132</v>
      </c>
      <c r="G362" s="70">
        <v>14</v>
      </c>
      <c r="H362" s="70">
        <v>14</v>
      </c>
      <c r="I362" s="70">
        <v>22</v>
      </c>
      <c r="J362" s="70" t="s">
        <v>381</v>
      </c>
      <c r="K362" s="79" t="s">
        <v>146</v>
      </c>
      <c r="L362" s="85" t="s">
        <v>131</v>
      </c>
      <c r="M362" s="108" t="s">
        <v>857</v>
      </c>
      <c r="N362" s="70" t="s">
        <v>140</v>
      </c>
      <c r="O362" s="70" t="s">
        <v>141</v>
      </c>
      <c r="P362" s="70" t="s">
        <v>142</v>
      </c>
      <c r="Q362" s="82"/>
      <c r="R362" s="76"/>
      <c r="S362" s="76"/>
      <c r="T362" s="76"/>
      <c r="U362" s="76"/>
      <c r="V362" s="76"/>
      <c r="W362" s="76"/>
      <c r="X362" s="76"/>
      <c r="Y362" s="76"/>
    </row>
    <row r="363" spans="1:25" s="67" customFormat="1" ht="9">
      <c r="A363" s="78">
        <v>2110</v>
      </c>
      <c r="B363" s="70" t="s">
        <v>753</v>
      </c>
      <c r="C363" s="71" t="s">
        <v>756</v>
      </c>
      <c r="D363" s="124" t="s">
        <v>755</v>
      </c>
      <c r="E363" s="85" t="s">
        <v>131</v>
      </c>
      <c r="F363" s="85" t="s">
        <v>132</v>
      </c>
      <c r="G363" s="70">
        <v>18</v>
      </c>
      <c r="H363" s="70">
        <v>14</v>
      </c>
      <c r="I363" s="70">
        <v>26</v>
      </c>
      <c r="J363" s="70" t="s">
        <v>381</v>
      </c>
      <c r="K363" s="79" t="s">
        <v>146</v>
      </c>
      <c r="L363" s="85" t="s">
        <v>131</v>
      </c>
      <c r="M363" s="108" t="s">
        <v>857</v>
      </c>
      <c r="N363" s="70" t="s">
        <v>140</v>
      </c>
      <c r="O363" s="70" t="s">
        <v>141</v>
      </c>
      <c r="P363" s="70" t="s">
        <v>142</v>
      </c>
      <c r="Q363" s="82"/>
      <c r="R363" s="76"/>
      <c r="S363" s="76"/>
      <c r="T363" s="76"/>
      <c r="U363" s="76"/>
      <c r="V363" s="76"/>
      <c r="W363" s="76"/>
      <c r="X363" s="76"/>
      <c r="Y363" s="76"/>
    </row>
    <row r="364" spans="1:25" s="67" customFormat="1" ht="9">
      <c r="A364" s="78">
        <v>2125</v>
      </c>
      <c r="B364" s="70" t="s">
        <v>753</v>
      </c>
      <c r="C364" s="71" t="s">
        <v>757</v>
      </c>
      <c r="D364" s="124" t="s">
        <v>636</v>
      </c>
      <c r="E364" s="85" t="s">
        <v>133</v>
      </c>
      <c r="F364" s="85" t="s">
        <v>134</v>
      </c>
      <c r="G364" s="70">
        <v>14</v>
      </c>
      <c r="H364" s="70">
        <v>12</v>
      </c>
      <c r="I364" s="70">
        <v>20</v>
      </c>
      <c r="J364" s="70" t="s">
        <v>381</v>
      </c>
      <c r="K364" s="79" t="s">
        <v>146</v>
      </c>
      <c r="L364" s="85" t="s">
        <v>133</v>
      </c>
      <c r="M364" s="108" t="s">
        <v>857</v>
      </c>
      <c r="N364" s="70" t="s">
        <v>140</v>
      </c>
      <c r="O364" s="70" t="s">
        <v>141</v>
      </c>
      <c r="P364" s="70" t="s">
        <v>142</v>
      </c>
      <c r="Q364" s="82"/>
      <c r="R364" s="76"/>
      <c r="S364" s="76"/>
      <c r="T364" s="76"/>
      <c r="U364" s="76"/>
      <c r="V364" s="76"/>
      <c r="W364" s="76"/>
      <c r="X364" s="76"/>
      <c r="Y364" s="76"/>
    </row>
    <row r="365" spans="1:25" s="67" customFormat="1" ht="9">
      <c r="A365" s="78">
        <v>2151</v>
      </c>
      <c r="B365" s="70" t="s">
        <v>758</v>
      </c>
      <c r="C365" s="71" t="s">
        <v>759</v>
      </c>
      <c r="D365" s="77" t="s">
        <v>760</v>
      </c>
      <c r="E365" s="85" t="s">
        <v>131</v>
      </c>
      <c r="F365" s="85" t="s">
        <v>132</v>
      </c>
      <c r="G365" s="70">
        <v>14</v>
      </c>
      <c r="H365" s="70">
        <v>14</v>
      </c>
      <c r="I365" s="70">
        <v>22</v>
      </c>
      <c r="J365" s="70" t="s">
        <v>381</v>
      </c>
      <c r="K365" s="79" t="s">
        <v>146</v>
      </c>
      <c r="L365" s="85" t="s">
        <v>131</v>
      </c>
      <c r="M365" s="108" t="s">
        <v>857</v>
      </c>
      <c r="N365" s="70" t="s">
        <v>140</v>
      </c>
      <c r="O365" s="70" t="s">
        <v>141</v>
      </c>
      <c r="P365" s="70" t="s">
        <v>142</v>
      </c>
      <c r="Q365" s="82"/>
      <c r="R365" s="76"/>
      <c r="S365" s="76"/>
      <c r="T365" s="76"/>
      <c r="U365" s="76"/>
      <c r="V365" s="76"/>
      <c r="W365" s="76"/>
      <c r="X365" s="76"/>
      <c r="Y365" s="76"/>
    </row>
    <row r="366" spans="1:25" s="67" customFormat="1" ht="16.5">
      <c r="A366" s="78">
        <v>2298</v>
      </c>
      <c r="B366" s="70" t="s">
        <v>758</v>
      </c>
      <c r="C366" s="71" t="s">
        <v>761</v>
      </c>
      <c r="D366" s="77" t="s">
        <v>762</v>
      </c>
      <c r="E366" s="85" t="s">
        <v>131</v>
      </c>
      <c r="F366" s="85" t="s">
        <v>132</v>
      </c>
      <c r="G366" s="70">
        <v>14</v>
      </c>
      <c r="H366" s="70">
        <v>14</v>
      </c>
      <c r="I366" s="70">
        <v>22</v>
      </c>
      <c r="J366" s="70" t="s">
        <v>381</v>
      </c>
      <c r="K366" s="79" t="s">
        <v>146</v>
      </c>
      <c r="L366" s="85" t="s">
        <v>131</v>
      </c>
      <c r="M366" s="108" t="s">
        <v>857</v>
      </c>
      <c r="N366" s="70" t="s">
        <v>140</v>
      </c>
      <c r="O366" s="70" t="s">
        <v>141</v>
      </c>
      <c r="P366" s="70" t="s">
        <v>142</v>
      </c>
      <c r="Q366" s="82"/>
      <c r="R366" s="76"/>
      <c r="S366" s="76"/>
      <c r="T366" s="76"/>
      <c r="U366" s="76"/>
      <c r="V366" s="76"/>
      <c r="W366" s="76"/>
      <c r="X366" s="76"/>
      <c r="Y366" s="76"/>
    </row>
    <row r="367" spans="1:25" s="67" customFormat="1" ht="9">
      <c r="A367" s="78">
        <v>2303</v>
      </c>
      <c r="B367" s="70" t="s">
        <v>758</v>
      </c>
      <c r="C367" s="71" t="s">
        <v>763</v>
      </c>
      <c r="D367" s="124" t="s">
        <v>764</v>
      </c>
      <c r="E367" s="85" t="s">
        <v>131</v>
      </c>
      <c r="F367" s="85" t="s">
        <v>132</v>
      </c>
      <c r="G367" s="70">
        <v>14</v>
      </c>
      <c r="H367" s="70">
        <v>14</v>
      </c>
      <c r="I367" s="70">
        <v>22</v>
      </c>
      <c r="J367" s="70" t="s">
        <v>381</v>
      </c>
      <c r="K367" s="79" t="s">
        <v>146</v>
      </c>
      <c r="L367" s="85" t="s">
        <v>131</v>
      </c>
      <c r="M367" s="108" t="s">
        <v>857</v>
      </c>
      <c r="N367" s="70" t="s">
        <v>140</v>
      </c>
      <c r="O367" s="70" t="s">
        <v>141</v>
      </c>
      <c r="P367" s="70" t="s">
        <v>142</v>
      </c>
      <c r="Q367" s="82"/>
      <c r="R367" s="76"/>
      <c r="S367" s="76"/>
      <c r="T367" s="76"/>
      <c r="U367" s="76"/>
      <c r="V367" s="76"/>
      <c r="W367" s="76"/>
      <c r="X367" s="76"/>
      <c r="Y367" s="76"/>
    </row>
    <row r="368" spans="1:25" s="67" customFormat="1" ht="9">
      <c r="A368" s="78">
        <v>2326</v>
      </c>
      <c r="B368" s="70" t="s">
        <v>758</v>
      </c>
      <c r="C368" s="71" t="s">
        <v>765</v>
      </c>
      <c r="D368" s="77" t="s">
        <v>766</v>
      </c>
      <c r="E368" s="85" t="s">
        <v>131</v>
      </c>
      <c r="F368" s="85" t="s">
        <v>132</v>
      </c>
      <c r="G368" s="70">
        <v>14</v>
      </c>
      <c r="H368" s="70">
        <v>14</v>
      </c>
      <c r="I368" s="70">
        <v>22</v>
      </c>
      <c r="J368" s="70" t="s">
        <v>381</v>
      </c>
      <c r="K368" s="79" t="s">
        <v>146</v>
      </c>
      <c r="L368" s="85" t="s">
        <v>131</v>
      </c>
      <c r="M368" s="108" t="s">
        <v>857</v>
      </c>
      <c r="N368" s="70" t="s">
        <v>140</v>
      </c>
      <c r="O368" s="70" t="s">
        <v>141</v>
      </c>
      <c r="P368" s="70" t="s">
        <v>142</v>
      </c>
      <c r="Q368" s="82"/>
      <c r="R368" s="76"/>
      <c r="S368" s="76"/>
      <c r="T368" s="76"/>
      <c r="U368" s="76"/>
      <c r="V368" s="76"/>
      <c r="W368" s="76"/>
      <c r="X368" s="76"/>
      <c r="Y368" s="76"/>
    </row>
    <row r="369" spans="1:25" s="67" customFormat="1" ht="9">
      <c r="A369" s="78">
        <v>2327</v>
      </c>
      <c r="B369" s="70" t="s">
        <v>758</v>
      </c>
      <c r="C369" s="71" t="s">
        <v>767</v>
      </c>
      <c r="D369" s="77" t="s">
        <v>766</v>
      </c>
      <c r="E369" s="85" t="s">
        <v>131</v>
      </c>
      <c r="F369" s="85" t="s">
        <v>132</v>
      </c>
      <c r="G369" s="70">
        <v>14</v>
      </c>
      <c r="H369" s="70">
        <v>14</v>
      </c>
      <c r="I369" s="70">
        <v>22</v>
      </c>
      <c r="J369" s="70" t="s">
        <v>381</v>
      </c>
      <c r="K369" s="79" t="s">
        <v>146</v>
      </c>
      <c r="L369" s="85" t="s">
        <v>131</v>
      </c>
      <c r="M369" s="108" t="s">
        <v>857</v>
      </c>
      <c r="N369" s="70" t="s">
        <v>140</v>
      </c>
      <c r="O369" s="70" t="s">
        <v>141</v>
      </c>
      <c r="P369" s="70" t="s">
        <v>142</v>
      </c>
      <c r="Q369" s="82"/>
      <c r="R369" s="76"/>
      <c r="S369" s="76"/>
      <c r="T369" s="76"/>
      <c r="U369" s="76"/>
      <c r="V369" s="76"/>
      <c r="W369" s="76"/>
      <c r="X369" s="76"/>
      <c r="Y369" s="76"/>
    </row>
    <row r="370" spans="1:25" s="67" customFormat="1" ht="9">
      <c r="A370" s="78">
        <v>2328</v>
      </c>
      <c r="B370" s="70" t="s">
        <v>758</v>
      </c>
      <c r="C370" s="71" t="s">
        <v>768</v>
      </c>
      <c r="D370" s="124" t="s">
        <v>764</v>
      </c>
      <c r="E370" s="85" t="s">
        <v>131</v>
      </c>
      <c r="F370" s="85" t="s">
        <v>132</v>
      </c>
      <c r="G370" s="70">
        <v>14</v>
      </c>
      <c r="H370" s="70">
        <v>14</v>
      </c>
      <c r="I370" s="70">
        <v>22</v>
      </c>
      <c r="J370" s="70" t="s">
        <v>381</v>
      </c>
      <c r="K370" s="79" t="s">
        <v>146</v>
      </c>
      <c r="L370" s="85" t="s">
        <v>131</v>
      </c>
      <c r="M370" s="108" t="s">
        <v>857</v>
      </c>
      <c r="N370" s="70" t="s">
        <v>140</v>
      </c>
      <c r="O370" s="70" t="s">
        <v>141</v>
      </c>
      <c r="P370" s="70" t="s">
        <v>142</v>
      </c>
      <c r="Q370" s="98"/>
      <c r="R370" s="99"/>
      <c r="S370" s="99"/>
      <c r="T370" s="99"/>
      <c r="U370" s="99"/>
      <c r="V370" s="99"/>
      <c r="W370" s="99"/>
      <c r="X370" s="99"/>
      <c r="Y370" s="99"/>
    </row>
    <row r="371" spans="1:25" s="67" customFormat="1" ht="9">
      <c r="A371" s="78">
        <v>2041</v>
      </c>
      <c r="B371" s="70" t="s">
        <v>758</v>
      </c>
      <c r="C371" s="71" t="s">
        <v>769</v>
      </c>
      <c r="D371" s="124" t="s">
        <v>764</v>
      </c>
      <c r="E371" s="85" t="s">
        <v>131</v>
      </c>
      <c r="F371" s="85" t="s">
        <v>132</v>
      </c>
      <c r="G371" s="70">
        <v>18</v>
      </c>
      <c r="H371" s="70">
        <v>14</v>
      </c>
      <c r="I371" s="70">
        <v>26</v>
      </c>
      <c r="J371" s="70" t="s">
        <v>381</v>
      </c>
      <c r="K371" s="79" t="s">
        <v>146</v>
      </c>
      <c r="L371" s="85" t="s">
        <v>131</v>
      </c>
      <c r="M371" s="108" t="s">
        <v>857</v>
      </c>
      <c r="N371" s="70" t="s">
        <v>140</v>
      </c>
      <c r="O371" s="70" t="s">
        <v>141</v>
      </c>
      <c r="P371" s="70" t="s">
        <v>142</v>
      </c>
      <c r="Q371" s="82"/>
      <c r="R371" s="76"/>
      <c r="S371" s="76"/>
      <c r="T371" s="76"/>
      <c r="U371" s="76"/>
      <c r="V371" s="76"/>
      <c r="W371" s="76"/>
      <c r="X371" s="76"/>
      <c r="Y371" s="76"/>
    </row>
    <row r="372" spans="1:25" s="67" customFormat="1" ht="9">
      <c r="A372" s="78">
        <v>2143</v>
      </c>
      <c r="B372" s="70" t="s">
        <v>758</v>
      </c>
      <c r="C372" s="71" t="s">
        <v>770</v>
      </c>
      <c r="D372" s="124" t="s">
        <v>636</v>
      </c>
      <c r="E372" s="85" t="s">
        <v>133</v>
      </c>
      <c r="F372" s="85" t="s">
        <v>134</v>
      </c>
      <c r="G372" s="70">
        <v>14</v>
      </c>
      <c r="H372" s="70">
        <v>12</v>
      </c>
      <c r="I372" s="70">
        <v>20</v>
      </c>
      <c r="J372" s="70" t="s">
        <v>381</v>
      </c>
      <c r="K372" s="79" t="s">
        <v>146</v>
      </c>
      <c r="L372" s="85" t="s">
        <v>133</v>
      </c>
      <c r="M372" s="108" t="s">
        <v>857</v>
      </c>
      <c r="N372" s="70" t="s">
        <v>140</v>
      </c>
      <c r="O372" s="70" t="s">
        <v>141</v>
      </c>
      <c r="P372" s="70" t="s">
        <v>142</v>
      </c>
      <c r="Q372" s="82"/>
      <c r="R372" s="76"/>
      <c r="S372" s="76"/>
      <c r="T372" s="76"/>
      <c r="U372" s="76"/>
      <c r="V372" s="76"/>
      <c r="W372" s="76"/>
      <c r="X372" s="76"/>
      <c r="Y372" s="76"/>
    </row>
    <row r="373" spans="1:25" s="67" customFormat="1" ht="9">
      <c r="A373" s="78">
        <v>2355</v>
      </c>
      <c r="B373" s="70" t="s">
        <v>758</v>
      </c>
      <c r="C373" s="71" t="s">
        <v>771</v>
      </c>
      <c r="D373" s="124" t="s">
        <v>636</v>
      </c>
      <c r="E373" s="85" t="s">
        <v>133</v>
      </c>
      <c r="F373" s="85" t="s">
        <v>134</v>
      </c>
      <c r="G373" s="70">
        <v>12</v>
      </c>
      <c r="H373" s="70">
        <v>12</v>
      </c>
      <c r="I373" s="70">
        <v>20</v>
      </c>
      <c r="J373" s="70" t="s">
        <v>381</v>
      </c>
      <c r="K373" s="79" t="s">
        <v>146</v>
      </c>
      <c r="L373" s="85" t="s">
        <v>133</v>
      </c>
      <c r="M373" s="108" t="s">
        <v>857</v>
      </c>
      <c r="N373" s="70" t="s">
        <v>140</v>
      </c>
      <c r="O373" s="70" t="s">
        <v>141</v>
      </c>
      <c r="P373" s="70" t="s">
        <v>142</v>
      </c>
      <c r="Q373" s="82"/>
      <c r="R373" s="76"/>
      <c r="S373" s="76"/>
      <c r="T373" s="76"/>
      <c r="U373" s="76"/>
      <c r="V373" s="76"/>
      <c r="W373" s="76"/>
      <c r="X373" s="76"/>
      <c r="Y373" s="76"/>
    </row>
    <row r="374" spans="1:25" s="67" customFormat="1" ht="9">
      <c r="A374" s="78">
        <v>2035</v>
      </c>
      <c r="B374" s="70" t="s">
        <v>772</v>
      </c>
      <c r="C374" s="71" t="s">
        <v>773</v>
      </c>
      <c r="D374" s="124" t="s">
        <v>774</v>
      </c>
      <c r="E374" s="85" t="s">
        <v>131</v>
      </c>
      <c r="F374" s="85" t="s">
        <v>132</v>
      </c>
      <c r="G374" s="70">
        <v>18</v>
      </c>
      <c r="H374" s="70">
        <v>14</v>
      </c>
      <c r="I374" s="70">
        <v>22</v>
      </c>
      <c r="J374" s="70" t="s">
        <v>381</v>
      </c>
      <c r="K374" s="79" t="s">
        <v>146</v>
      </c>
      <c r="L374" s="85" t="s">
        <v>131</v>
      </c>
      <c r="M374" s="108" t="s">
        <v>857</v>
      </c>
      <c r="N374" s="70" t="s">
        <v>140</v>
      </c>
      <c r="O374" s="70" t="s">
        <v>141</v>
      </c>
      <c r="P374" s="70" t="s">
        <v>142</v>
      </c>
      <c r="Q374" s="82"/>
      <c r="R374" s="76"/>
      <c r="S374" s="76"/>
      <c r="T374" s="76"/>
      <c r="U374" s="76"/>
      <c r="V374" s="76"/>
      <c r="W374" s="76"/>
      <c r="X374" s="76"/>
      <c r="Y374" s="76"/>
    </row>
    <row r="375" spans="1:25" s="67" customFormat="1" ht="9">
      <c r="A375" s="78">
        <v>2118</v>
      </c>
      <c r="B375" s="70" t="s">
        <v>772</v>
      </c>
      <c r="C375" s="71" t="s">
        <v>775</v>
      </c>
      <c r="D375" s="124" t="s">
        <v>774</v>
      </c>
      <c r="E375" s="85" t="s">
        <v>131</v>
      </c>
      <c r="F375" s="85" t="s">
        <v>132</v>
      </c>
      <c r="G375" s="70">
        <v>18</v>
      </c>
      <c r="H375" s="70">
        <v>14</v>
      </c>
      <c r="I375" s="70">
        <v>22</v>
      </c>
      <c r="J375" s="70" t="s">
        <v>381</v>
      </c>
      <c r="K375" s="79" t="s">
        <v>146</v>
      </c>
      <c r="L375" s="85" t="s">
        <v>131</v>
      </c>
      <c r="M375" s="108" t="s">
        <v>857</v>
      </c>
      <c r="N375" s="70" t="s">
        <v>140</v>
      </c>
      <c r="O375" s="70" t="s">
        <v>141</v>
      </c>
      <c r="P375" s="70" t="s">
        <v>142</v>
      </c>
      <c r="Q375" s="82"/>
      <c r="R375" s="76"/>
      <c r="S375" s="76"/>
      <c r="T375" s="76"/>
      <c r="U375" s="76"/>
      <c r="V375" s="76"/>
      <c r="W375" s="76"/>
      <c r="X375" s="76"/>
      <c r="Y375" s="76"/>
    </row>
    <row r="376" spans="1:25" s="67" customFormat="1" ht="9">
      <c r="A376" s="78">
        <v>2086</v>
      </c>
      <c r="B376" s="70" t="s">
        <v>772</v>
      </c>
      <c r="C376" s="71" t="s">
        <v>776</v>
      </c>
      <c r="D376" s="77" t="s">
        <v>636</v>
      </c>
      <c r="E376" s="85" t="s">
        <v>133</v>
      </c>
      <c r="F376" s="85" t="s">
        <v>134</v>
      </c>
      <c r="G376" s="70">
        <v>12</v>
      </c>
      <c r="H376" s="70">
        <v>12</v>
      </c>
      <c r="I376" s="70">
        <v>20</v>
      </c>
      <c r="J376" s="70" t="s">
        <v>381</v>
      </c>
      <c r="K376" s="79" t="s">
        <v>146</v>
      </c>
      <c r="L376" s="85" t="s">
        <v>133</v>
      </c>
      <c r="M376" s="108" t="s">
        <v>857</v>
      </c>
      <c r="N376" s="70" t="s">
        <v>140</v>
      </c>
      <c r="O376" s="70" t="s">
        <v>141</v>
      </c>
      <c r="P376" s="70" t="s">
        <v>142</v>
      </c>
      <c r="Q376" s="82"/>
      <c r="R376" s="76"/>
      <c r="S376" s="76"/>
      <c r="T376" s="76"/>
      <c r="U376" s="76"/>
      <c r="V376" s="76"/>
      <c r="W376" s="76"/>
      <c r="X376" s="76"/>
      <c r="Y376" s="76"/>
    </row>
    <row r="377" spans="1:25" s="67" customFormat="1" ht="9">
      <c r="A377" s="78">
        <v>2146</v>
      </c>
      <c r="B377" s="70" t="s">
        <v>772</v>
      </c>
      <c r="C377" s="71" t="s">
        <v>777</v>
      </c>
      <c r="D377" s="124" t="s">
        <v>636</v>
      </c>
      <c r="E377" s="85" t="s">
        <v>133</v>
      </c>
      <c r="F377" s="85" t="s">
        <v>134</v>
      </c>
      <c r="G377" s="70">
        <v>14</v>
      </c>
      <c r="H377" s="70">
        <v>12</v>
      </c>
      <c r="I377" s="70">
        <v>20</v>
      </c>
      <c r="J377" s="70" t="s">
        <v>381</v>
      </c>
      <c r="K377" s="79" t="s">
        <v>146</v>
      </c>
      <c r="L377" s="85" t="s">
        <v>133</v>
      </c>
      <c r="M377" s="108" t="s">
        <v>857</v>
      </c>
      <c r="N377" s="70" t="s">
        <v>140</v>
      </c>
      <c r="O377" s="70" t="s">
        <v>141</v>
      </c>
      <c r="P377" s="70" t="s">
        <v>142</v>
      </c>
      <c r="Q377" s="82"/>
      <c r="R377" s="76"/>
      <c r="S377" s="76"/>
      <c r="T377" s="76"/>
      <c r="U377" s="76"/>
      <c r="V377" s="76"/>
      <c r="W377" s="76"/>
      <c r="X377" s="76"/>
      <c r="Y377" s="76"/>
    </row>
    <row r="378" spans="1:25" s="67" customFormat="1" ht="9">
      <c r="A378" s="78">
        <v>2039</v>
      </c>
      <c r="B378" s="70" t="s">
        <v>778</v>
      </c>
      <c r="C378" s="71" t="s">
        <v>779</v>
      </c>
      <c r="D378" s="124" t="s">
        <v>780</v>
      </c>
      <c r="E378" s="85" t="s">
        <v>131</v>
      </c>
      <c r="F378" s="85" t="s">
        <v>132</v>
      </c>
      <c r="G378" s="70">
        <v>18</v>
      </c>
      <c r="H378" s="70">
        <v>14</v>
      </c>
      <c r="I378" s="70">
        <v>22</v>
      </c>
      <c r="J378" s="70" t="s">
        <v>381</v>
      </c>
      <c r="K378" s="79" t="s">
        <v>146</v>
      </c>
      <c r="L378" s="85" t="s">
        <v>131</v>
      </c>
      <c r="M378" s="108" t="s">
        <v>857</v>
      </c>
      <c r="N378" s="70" t="s">
        <v>140</v>
      </c>
      <c r="O378" s="70" t="s">
        <v>141</v>
      </c>
      <c r="P378" s="70" t="s">
        <v>142</v>
      </c>
      <c r="Q378" s="82"/>
      <c r="R378" s="76"/>
      <c r="S378" s="76"/>
      <c r="T378" s="76"/>
      <c r="U378" s="76"/>
      <c r="V378" s="76"/>
      <c r="W378" s="76"/>
      <c r="X378" s="76"/>
      <c r="Y378" s="76"/>
    </row>
    <row r="379" spans="1:25" s="67" customFormat="1" ht="9">
      <c r="A379" s="78">
        <v>2331</v>
      </c>
      <c r="B379" s="70" t="s">
        <v>778</v>
      </c>
      <c r="C379" s="71" t="s">
        <v>781</v>
      </c>
      <c r="D379" s="124" t="s">
        <v>661</v>
      </c>
      <c r="E379" s="85" t="s">
        <v>131</v>
      </c>
      <c r="F379" s="85" t="s">
        <v>132</v>
      </c>
      <c r="G379" s="70">
        <v>14</v>
      </c>
      <c r="H379" s="70">
        <v>14</v>
      </c>
      <c r="I379" s="70">
        <v>22</v>
      </c>
      <c r="J379" s="70" t="s">
        <v>381</v>
      </c>
      <c r="K379" s="79" t="s">
        <v>146</v>
      </c>
      <c r="L379" s="85" t="s">
        <v>131</v>
      </c>
      <c r="M379" s="108" t="s">
        <v>857</v>
      </c>
      <c r="N379" s="70" t="s">
        <v>140</v>
      </c>
      <c r="O379" s="70" t="s">
        <v>141</v>
      </c>
      <c r="P379" s="70" t="s">
        <v>142</v>
      </c>
      <c r="Q379" s="82"/>
      <c r="R379" s="76"/>
      <c r="S379" s="76"/>
      <c r="T379" s="76"/>
      <c r="U379" s="76"/>
      <c r="V379" s="76"/>
      <c r="W379" s="76"/>
      <c r="X379" s="76"/>
      <c r="Y379" s="76"/>
    </row>
    <row r="380" spans="1:25" s="67" customFormat="1" ht="9">
      <c r="A380" s="78">
        <v>2063</v>
      </c>
      <c r="B380" s="70" t="s">
        <v>782</v>
      </c>
      <c r="C380" s="71" t="s">
        <v>783</v>
      </c>
      <c r="D380" s="124" t="s">
        <v>711</v>
      </c>
      <c r="E380" s="71" t="s">
        <v>131</v>
      </c>
      <c r="F380" s="71" t="s">
        <v>132</v>
      </c>
      <c r="G380" s="70">
        <v>18</v>
      </c>
      <c r="H380" s="70">
        <v>14</v>
      </c>
      <c r="I380" s="70">
        <v>22</v>
      </c>
      <c r="J380" s="70" t="s">
        <v>381</v>
      </c>
      <c r="K380" s="79" t="s">
        <v>146</v>
      </c>
      <c r="L380" s="71" t="s">
        <v>131</v>
      </c>
      <c r="M380" s="108" t="s">
        <v>857</v>
      </c>
      <c r="N380" s="70" t="s">
        <v>140</v>
      </c>
      <c r="O380" s="70" t="s">
        <v>141</v>
      </c>
      <c r="P380" s="70" t="s">
        <v>142</v>
      </c>
      <c r="Q380" s="82"/>
      <c r="R380" s="76"/>
      <c r="S380" s="76"/>
      <c r="T380" s="76"/>
      <c r="U380" s="76"/>
      <c r="V380" s="76"/>
      <c r="W380" s="76"/>
      <c r="X380" s="76"/>
      <c r="Y380" s="76"/>
    </row>
    <row r="381" spans="1:25" s="67" customFormat="1" ht="9">
      <c r="A381" s="78">
        <v>2092</v>
      </c>
      <c r="B381" s="70" t="s">
        <v>782</v>
      </c>
      <c r="C381" s="71" t="s">
        <v>784</v>
      </c>
      <c r="D381" s="77" t="s">
        <v>774</v>
      </c>
      <c r="E381" s="85" t="s">
        <v>131</v>
      </c>
      <c r="F381" s="85" t="s">
        <v>132</v>
      </c>
      <c r="G381" s="70">
        <v>14</v>
      </c>
      <c r="H381" s="70">
        <v>14</v>
      </c>
      <c r="I381" s="70">
        <v>22</v>
      </c>
      <c r="J381" s="70" t="s">
        <v>381</v>
      </c>
      <c r="K381" s="79" t="s">
        <v>146</v>
      </c>
      <c r="L381" s="85" t="s">
        <v>131</v>
      </c>
      <c r="M381" s="108" t="s">
        <v>857</v>
      </c>
      <c r="N381" s="70" t="s">
        <v>140</v>
      </c>
      <c r="O381" s="70" t="s">
        <v>141</v>
      </c>
      <c r="P381" s="70" t="s">
        <v>142</v>
      </c>
      <c r="Q381" s="82"/>
      <c r="R381" s="76"/>
      <c r="S381" s="76"/>
      <c r="T381" s="76"/>
      <c r="U381" s="76"/>
      <c r="V381" s="76"/>
      <c r="W381" s="76"/>
      <c r="X381" s="76"/>
      <c r="Y381" s="76"/>
    </row>
    <row r="382" spans="1:25" s="67" customFormat="1" ht="9">
      <c r="A382" s="78">
        <v>2107</v>
      </c>
      <c r="B382" s="70" t="s">
        <v>782</v>
      </c>
      <c r="C382" s="71" t="s">
        <v>785</v>
      </c>
      <c r="D382" s="124" t="s">
        <v>786</v>
      </c>
      <c r="E382" s="85" t="s">
        <v>131</v>
      </c>
      <c r="F382" s="85" t="s">
        <v>132</v>
      </c>
      <c r="G382" s="70">
        <v>18</v>
      </c>
      <c r="H382" s="70">
        <v>14</v>
      </c>
      <c r="I382" s="70">
        <v>22</v>
      </c>
      <c r="J382" s="70" t="s">
        <v>381</v>
      </c>
      <c r="K382" s="79" t="s">
        <v>146</v>
      </c>
      <c r="L382" s="85" t="s">
        <v>131</v>
      </c>
      <c r="M382" s="108" t="s">
        <v>857</v>
      </c>
      <c r="N382" s="70" t="s">
        <v>140</v>
      </c>
      <c r="O382" s="70" t="s">
        <v>141</v>
      </c>
      <c r="P382" s="70" t="s">
        <v>142</v>
      </c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s="67" customFormat="1" ht="16.5">
      <c r="A383" s="78">
        <v>2111</v>
      </c>
      <c r="B383" s="70" t="s">
        <v>782</v>
      </c>
      <c r="C383" s="71" t="s">
        <v>787</v>
      </c>
      <c r="D383" s="77" t="s">
        <v>788</v>
      </c>
      <c r="E383" s="85" t="s">
        <v>131</v>
      </c>
      <c r="F383" s="85" t="s">
        <v>132</v>
      </c>
      <c r="G383" s="70">
        <v>18</v>
      </c>
      <c r="H383" s="70">
        <v>14</v>
      </c>
      <c r="I383" s="70">
        <v>22</v>
      </c>
      <c r="J383" s="70" t="s">
        <v>381</v>
      </c>
      <c r="K383" s="79" t="s">
        <v>146</v>
      </c>
      <c r="L383" s="85" t="s">
        <v>131</v>
      </c>
      <c r="M383" s="108" t="s">
        <v>857</v>
      </c>
      <c r="N383" s="70" t="s">
        <v>140</v>
      </c>
      <c r="O383" s="70" t="s">
        <v>141</v>
      </c>
      <c r="P383" s="70" t="s">
        <v>142</v>
      </c>
      <c r="Q383" s="82"/>
      <c r="R383" s="76"/>
      <c r="S383" s="76"/>
      <c r="T383" s="76"/>
      <c r="U383" s="76"/>
      <c r="V383" s="76"/>
      <c r="W383" s="76"/>
      <c r="X383" s="76"/>
      <c r="Y383" s="76"/>
    </row>
    <row r="384" spans="1:25" s="67" customFormat="1" ht="24.75">
      <c r="A384" s="78">
        <v>2119</v>
      </c>
      <c r="B384" s="70" t="s">
        <v>782</v>
      </c>
      <c r="C384" s="71" t="s">
        <v>789</v>
      </c>
      <c r="D384" s="77" t="s">
        <v>790</v>
      </c>
      <c r="E384" s="71" t="s">
        <v>131</v>
      </c>
      <c r="F384" s="71" t="s">
        <v>132</v>
      </c>
      <c r="G384" s="70">
        <v>18</v>
      </c>
      <c r="H384" s="70">
        <v>14</v>
      </c>
      <c r="I384" s="70">
        <v>22</v>
      </c>
      <c r="J384" s="70" t="s">
        <v>381</v>
      </c>
      <c r="K384" s="79" t="s">
        <v>146</v>
      </c>
      <c r="L384" s="71" t="s">
        <v>131</v>
      </c>
      <c r="M384" s="108" t="s">
        <v>857</v>
      </c>
      <c r="N384" s="70" t="s">
        <v>140</v>
      </c>
      <c r="O384" s="70" t="s">
        <v>141</v>
      </c>
      <c r="P384" s="70" t="s">
        <v>142</v>
      </c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s="67" customFormat="1" ht="9">
      <c r="A385" s="78">
        <v>2305</v>
      </c>
      <c r="B385" s="70" t="s">
        <v>782</v>
      </c>
      <c r="C385" s="71" t="s">
        <v>791</v>
      </c>
      <c r="D385" s="124" t="s">
        <v>711</v>
      </c>
      <c r="E385" s="85" t="s">
        <v>131</v>
      </c>
      <c r="F385" s="85" t="s">
        <v>132</v>
      </c>
      <c r="G385" s="70">
        <v>14</v>
      </c>
      <c r="H385" s="70">
        <v>14</v>
      </c>
      <c r="I385" s="70">
        <v>22</v>
      </c>
      <c r="J385" s="70" t="s">
        <v>381</v>
      </c>
      <c r="K385" s="79" t="s">
        <v>146</v>
      </c>
      <c r="L385" s="85" t="s">
        <v>131</v>
      </c>
      <c r="M385" s="108" t="s">
        <v>857</v>
      </c>
      <c r="N385" s="70" t="s">
        <v>140</v>
      </c>
      <c r="O385" s="70" t="s">
        <v>141</v>
      </c>
      <c r="P385" s="70" t="s">
        <v>142</v>
      </c>
      <c r="Q385" s="82"/>
      <c r="R385" s="76"/>
      <c r="S385" s="76"/>
      <c r="T385" s="76"/>
      <c r="U385" s="76"/>
      <c r="V385" s="76"/>
      <c r="W385" s="76"/>
      <c r="X385" s="76"/>
      <c r="Y385" s="76"/>
    </row>
    <row r="386" spans="1:25" s="67" customFormat="1" ht="16.5">
      <c r="A386" s="78">
        <v>2319</v>
      </c>
      <c r="B386" s="70" t="s">
        <v>782</v>
      </c>
      <c r="C386" s="71" t="s">
        <v>792</v>
      </c>
      <c r="D386" s="77" t="s">
        <v>793</v>
      </c>
      <c r="E386" s="85" t="s">
        <v>131</v>
      </c>
      <c r="F386" s="85" t="s">
        <v>132</v>
      </c>
      <c r="G386" s="70">
        <v>14</v>
      </c>
      <c r="H386" s="70">
        <v>14</v>
      </c>
      <c r="I386" s="70">
        <v>22</v>
      </c>
      <c r="J386" s="70" t="s">
        <v>381</v>
      </c>
      <c r="K386" s="79" t="s">
        <v>146</v>
      </c>
      <c r="L386" s="85" t="s">
        <v>131</v>
      </c>
      <c r="M386" s="108" t="s">
        <v>857</v>
      </c>
      <c r="N386" s="70" t="s">
        <v>140</v>
      </c>
      <c r="O386" s="70" t="s">
        <v>141</v>
      </c>
      <c r="P386" s="70" t="s">
        <v>142</v>
      </c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s="67" customFormat="1" ht="9">
      <c r="A387" s="78">
        <v>2320</v>
      </c>
      <c r="B387" s="70" t="s">
        <v>782</v>
      </c>
      <c r="C387" s="71" t="s">
        <v>794</v>
      </c>
      <c r="D387" s="124" t="s">
        <v>711</v>
      </c>
      <c r="E387" s="85" t="s">
        <v>131</v>
      </c>
      <c r="F387" s="85" t="s">
        <v>132</v>
      </c>
      <c r="G387" s="70">
        <v>14</v>
      </c>
      <c r="H387" s="70">
        <v>14</v>
      </c>
      <c r="I387" s="70">
        <v>22</v>
      </c>
      <c r="J387" s="70" t="s">
        <v>381</v>
      </c>
      <c r="K387" s="79" t="s">
        <v>146</v>
      </c>
      <c r="L387" s="85" t="s">
        <v>131</v>
      </c>
      <c r="M387" s="108" t="s">
        <v>857</v>
      </c>
      <c r="N387" s="70" t="s">
        <v>140</v>
      </c>
      <c r="O387" s="70" t="s">
        <v>141</v>
      </c>
      <c r="P387" s="70" t="s">
        <v>142</v>
      </c>
      <c r="Q387" s="82"/>
      <c r="R387" s="76"/>
      <c r="S387" s="76"/>
      <c r="T387" s="76"/>
      <c r="U387" s="76"/>
      <c r="V387" s="76"/>
      <c r="W387" s="76"/>
      <c r="X387" s="76"/>
      <c r="Y387" s="76"/>
    </row>
    <row r="388" spans="1:25" s="67" customFormat="1" ht="9">
      <c r="A388" s="78">
        <v>2330</v>
      </c>
      <c r="B388" s="70" t="s">
        <v>782</v>
      </c>
      <c r="C388" s="71" t="s">
        <v>795</v>
      </c>
      <c r="D388" s="124" t="s">
        <v>711</v>
      </c>
      <c r="E388" s="85" t="s">
        <v>131</v>
      </c>
      <c r="F388" s="85" t="s">
        <v>132</v>
      </c>
      <c r="G388" s="70">
        <v>14</v>
      </c>
      <c r="H388" s="70">
        <v>14</v>
      </c>
      <c r="I388" s="70">
        <v>22</v>
      </c>
      <c r="J388" s="70" t="s">
        <v>381</v>
      </c>
      <c r="K388" s="79" t="s">
        <v>146</v>
      </c>
      <c r="L388" s="85" t="s">
        <v>131</v>
      </c>
      <c r="M388" s="108" t="s">
        <v>857</v>
      </c>
      <c r="N388" s="70" t="s">
        <v>140</v>
      </c>
      <c r="O388" s="70" t="s">
        <v>141</v>
      </c>
      <c r="P388" s="70" t="s">
        <v>142</v>
      </c>
      <c r="Q388" s="82"/>
      <c r="R388" s="76"/>
      <c r="S388" s="76"/>
      <c r="T388" s="76"/>
      <c r="U388" s="76"/>
      <c r="V388" s="76"/>
      <c r="W388" s="76"/>
      <c r="X388" s="76"/>
      <c r="Y388" s="76"/>
    </row>
    <row r="389" spans="1:25" s="67" customFormat="1" ht="9">
      <c r="A389" s="78">
        <v>2332</v>
      </c>
      <c r="B389" s="70" t="s">
        <v>782</v>
      </c>
      <c r="C389" s="71" t="s">
        <v>796</v>
      </c>
      <c r="D389" s="124" t="s">
        <v>711</v>
      </c>
      <c r="E389" s="85" t="s">
        <v>131</v>
      </c>
      <c r="F389" s="85" t="s">
        <v>132</v>
      </c>
      <c r="G389" s="70">
        <v>14</v>
      </c>
      <c r="H389" s="70">
        <v>14</v>
      </c>
      <c r="I389" s="70">
        <v>22</v>
      </c>
      <c r="J389" s="70" t="s">
        <v>381</v>
      </c>
      <c r="K389" s="79" t="s">
        <v>146</v>
      </c>
      <c r="L389" s="85" t="s">
        <v>131</v>
      </c>
      <c r="M389" s="108" t="s">
        <v>857</v>
      </c>
      <c r="N389" s="70" t="s">
        <v>140</v>
      </c>
      <c r="O389" s="70" t="s">
        <v>141</v>
      </c>
      <c r="P389" s="70" t="s">
        <v>142</v>
      </c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s="67" customFormat="1" ht="9">
      <c r="A390" s="78">
        <v>2335</v>
      </c>
      <c r="B390" s="70" t="s">
        <v>782</v>
      </c>
      <c r="C390" s="71" t="s">
        <v>797</v>
      </c>
      <c r="D390" s="124" t="s">
        <v>711</v>
      </c>
      <c r="E390" s="71" t="s">
        <v>131</v>
      </c>
      <c r="F390" s="71" t="s">
        <v>132</v>
      </c>
      <c r="G390" s="70">
        <v>14</v>
      </c>
      <c r="H390" s="70">
        <v>14</v>
      </c>
      <c r="I390" s="70">
        <v>22</v>
      </c>
      <c r="J390" s="70" t="s">
        <v>381</v>
      </c>
      <c r="K390" s="79" t="s">
        <v>146</v>
      </c>
      <c r="L390" s="71" t="s">
        <v>131</v>
      </c>
      <c r="M390" s="108" t="s">
        <v>857</v>
      </c>
      <c r="N390" s="70" t="s">
        <v>140</v>
      </c>
      <c r="O390" s="70" t="s">
        <v>141</v>
      </c>
      <c r="P390" s="70" t="s">
        <v>142</v>
      </c>
      <c r="Q390" s="82"/>
      <c r="R390" s="76"/>
      <c r="S390" s="76"/>
      <c r="T390" s="76"/>
      <c r="U390" s="76"/>
      <c r="V390" s="76"/>
      <c r="W390" s="76"/>
      <c r="X390" s="76"/>
      <c r="Y390" s="76"/>
    </row>
    <row r="391" spans="1:25" s="67" customFormat="1" ht="9">
      <c r="A391" s="78">
        <v>2336</v>
      </c>
      <c r="B391" s="70" t="s">
        <v>782</v>
      </c>
      <c r="C391" s="71" t="s">
        <v>798</v>
      </c>
      <c r="D391" s="124" t="s">
        <v>711</v>
      </c>
      <c r="E391" s="71" t="s">
        <v>131</v>
      </c>
      <c r="F391" s="71" t="s">
        <v>132</v>
      </c>
      <c r="G391" s="70">
        <v>14</v>
      </c>
      <c r="H391" s="70">
        <v>14</v>
      </c>
      <c r="I391" s="70">
        <v>22</v>
      </c>
      <c r="J391" s="70" t="s">
        <v>381</v>
      </c>
      <c r="K391" s="79" t="s">
        <v>146</v>
      </c>
      <c r="L391" s="71" t="s">
        <v>131</v>
      </c>
      <c r="M391" s="108" t="s">
        <v>857</v>
      </c>
      <c r="N391" s="70" t="s">
        <v>140</v>
      </c>
      <c r="O391" s="70" t="s">
        <v>141</v>
      </c>
      <c r="P391" s="70" t="s">
        <v>142</v>
      </c>
      <c r="Q391" s="82"/>
      <c r="R391" s="76"/>
      <c r="S391" s="76"/>
      <c r="T391" s="76"/>
      <c r="U391" s="76"/>
      <c r="V391" s="76"/>
      <c r="W391" s="76"/>
      <c r="X391" s="76"/>
      <c r="Y391" s="76"/>
    </row>
    <row r="392" spans="1:25" s="67" customFormat="1" ht="9">
      <c r="A392" s="78">
        <v>2337</v>
      </c>
      <c r="B392" s="70" t="s">
        <v>782</v>
      </c>
      <c r="C392" s="71" t="s">
        <v>799</v>
      </c>
      <c r="D392" s="124" t="s">
        <v>711</v>
      </c>
      <c r="E392" s="71" t="s">
        <v>131</v>
      </c>
      <c r="F392" s="71" t="s">
        <v>132</v>
      </c>
      <c r="G392" s="70">
        <v>14</v>
      </c>
      <c r="H392" s="70">
        <v>14</v>
      </c>
      <c r="I392" s="70">
        <v>22</v>
      </c>
      <c r="J392" s="70" t="s">
        <v>381</v>
      </c>
      <c r="K392" s="79" t="s">
        <v>146</v>
      </c>
      <c r="L392" s="71" t="s">
        <v>131</v>
      </c>
      <c r="M392" s="108" t="s">
        <v>857</v>
      </c>
      <c r="N392" s="70" t="s">
        <v>140</v>
      </c>
      <c r="O392" s="70" t="s">
        <v>141</v>
      </c>
      <c r="P392" s="70" t="s">
        <v>142</v>
      </c>
      <c r="Q392" s="82"/>
      <c r="R392" s="76"/>
      <c r="S392" s="76"/>
      <c r="T392" s="76"/>
      <c r="U392" s="76"/>
      <c r="V392" s="76"/>
      <c r="W392" s="76"/>
      <c r="X392" s="76"/>
      <c r="Y392" s="76"/>
    </row>
    <row r="393" spans="1:25" s="67" customFormat="1" ht="9">
      <c r="A393" s="78">
        <v>2338</v>
      </c>
      <c r="B393" s="70" t="s">
        <v>782</v>
      </c>
      <c r="C393" s="71" t="s">
        <v>800</v>
      </c>
      <c r="D393" s="124" t="s">
        <v>711</v>
      </c>
      <c r="E393" s="71" t="s">
        <v>131</v>
      </c>
      <c r="F393" s="71" t="s">
        <v>132</v>
      </c>
      <c r="G393" s="70">
        <v>14</v>
      </c>
      <c r="H393" s="70">
        <v>14</v>
      </c>
      <c r="I393" s="70">
        <v>22</v>
      </c>
      <c r="J393" s="70" t="s">
        <v>381</v>
      </c>
      <c r="K393" s="79" t="s">
        <v>146</v>
      </c>
      <c r="L393" s="71" t="s">
        <v>131</v>
      </c>
      <c r="M393" s="108" t="s">
        <v>857</v>
      </c>
      <c r="N393" s="70" t="s">
        <v>140</v>
      </c>
      <c r="O393" s="70" t="s">
        <v>141</v>
      </c>
      <c r="P393" s="70" t="s">
        <v>142</v>
      </c>
      <c r="Q393" s="82"/>
      <c r="R393" s="76"/>
      <c r="S393" s="76"/>
      <c r="T393" s="76"/>
      <c r="U393" s="76"/>
      <c r="V393" s="76"/>
      <c r="W393" s="76"/>
      <c r="X393" s="76"/>
      <c r="Y393" s="76"/>
    </row>
    <row r="394" spans="1:25" s="67" customFormat="1" ht="9">
      <c r="A394" s="78">
        <v>2339</v>
      </c>
      <c r="B394" s="70" t="s">
        <v>782</v>
      </c>
      <c r="C394" s="71" t="s">
        <v>801</v>
      </c>
      <c r="D394" s="124" t="s">
        <v>711</v>
      </c>
      <c r="E394" s="85" t="s">
        <v>131</v>
      </c>
      <c r="F394" s="85" t="s">
        <v>132</v>
      </c>
      <c r="G394" s="70">
        <v>14</v>
      </c>
      <c r="H394" s="70">
        <v>14</v>
      </c>
      <c r="I394" s="70">
        <v>22</v>
      </c>
      <c r="J394" s="70" t="s">
        <v>381</v>
      </c>
      <c r="K394" s="79" t="s">
        <v>146</v>
      </c>
      <c r="L394" s="85" t="s">
        <v>131</v>
      </c>
      <c r="M394" s="108" t="s">
        <v>857</v>
      </c>
      <c r="N394" s="70" t="s">
        <v>140</v>
      </c>
      <c r="O394" s="70" t="s">
        <v>141</v>
      </c>
      <c r="P394" s="70" t="s">
        <v>142</v>
      </c>
      <c r="Q394" s="66"/>
      <c r="R394" s="66"/>
      <c r="S394" s="66"/>
      <c r="T394" s="66"/>
      <c r="U394" s="66"/>
      <c r="V394" s="66"/>
      <c r="W394" s="66"/>
      <c r="X394" s="66"/>
      <c r="Y394" s="66"/>
    </row>
    <row r="395" spans="1:25" s="67" customFormat="1" ht="9">
      <c r="A395" s="78">
        <v>2340</v>
      </c>
      <c r="B395" s="70" t="s">
        <v>782</v>
      </c>
      <c r="C395" s="71" t="s">
        <v>802</v>
      </c>
      <c r="D395" s="124" t="s">
        <v>803</v>
      </c>
      <c r="E395" s="71" t="s">
        <v>131</v>
      </c>
      <c r="F395" s="71" t="s">
        <v>132</v>
      </c>
      <c r="G395" s="70">
        <v>14</v>
      </c>
      <c r="H395" s="70">
        <v>14</v>
      </c>
      <c r="I395" s="70">
        <v>22</v>
      </c>
      <c r="J395" s="70" t="s">
        <v>381</v>
      </c>
      <c r="K395" s="79" t="s">
        <v>146</v>
      </c>
      <c r="L395" s="71" t="s">
        <v>131</v>
      </c>
      <c r="M395" s="108" t="s">
        <v>857</v>
      </c>
      <c r="N395" s="70" t="s">
        <v>140</v>
      </c>
      <c r="O395" s="70" t="s">
        <v>141</v>
      </c>
      <c r="P395" s="70" t="s">
        <v>142</v>
      </c>
      <c r="Q395" s="66"/>
      <c r="R395" s="66"/>
      <c r="S395" s="66"/>
      <c r="T395" s="66"/>
      <c r="U395" s="66"/>
      <c r="V395" s="66"/>
      <c r="W395" s="66"/>
      <c r="X395" s="66"/>
      <c r="Y395" s="66"/>
    </row>
    <row r="396" spans="1:25" s="67" customFormat="1" ht="9">
      <c r="A396" s="78">
        <v>2362</v>
      </c>
      <c r="B396" s="70" t="s">
        <v>782</v>
      </c>
      <c r="C396" s="71" t="s">
        <v>804</v>
      </c>
      <c r="D396" s="124" t="s">
        <v>805</v>
      </c>
      <c r="E396" s="85" t="s">
        <v>131</v>
      </c>
      <c r="F396" s="85" t="s">
        <v>132</v>
      </c>
      <c r="G396" s="70">
        <v>14</v>
      </c>
      <c r="H396" s="70">
        <v>14</v>
      </c>
      <c r="I396" s="70">
        <v>22</v>
      </c>
      <c r="J396" s="70" t="s">
        <v>381</v>
      </c>
      <c r="K396" s="79" t="s">
        <v>146</v>
      </c>
      <c r="L396" s="85" t="s">
        <v>131</v>
      </c>
      <c r="M396" s="108" t="s">
        <v>857</v>
      </c>
      <c r="N396" s="70" t="s">
        <v>140</v>
      </c>
      <c r="O396" s="70" t="s">
        <v>141</v>
      </c>
      <c r="P396" s="70" t="s">
        <v>142</v>
      </c>
      <c r="Q396" s="82"/>
      <c r="R396" s="76"/>
      <c r="S396" s="76"/>
      <c r="T396" s="76"/>
      <c r="U396" s="76"/>
      <c r="V396" s="76"/>
      <c r="W396" s="76"/>
      <c r="X396" s="76"/>
      <c r="Y396" s="76"/>
    </row>
    <row r="397" spans="1:25" s="67" customFormat="1" ht="9">
      <c r="A397" s="78">
        <v>2390</v>
      </c>
      <c r="B397" s="70" t="s">
        <v>782</v>
      </c>
      <c r="C397" s="71" t="s">
        <v>806</v>
      </c>
      <c r="D397" s="124" t="s">
        <v>711</v>
      </c>
      <c r="E397" s="71" t="s">
        <v>131</v>
      </c>
      <c r="F397" s="71" t="s">
        <v>132</v>
      </c>
      <c r="G397" s="70">
        <v>14</v>
      </c>
      <c r="H397" s="70">
        <v>14</v>
      </c>
      <c r="I397" s="70">
        <v>22</v>
      </c>
      <c r="J397" s="70" t="s">
        <v>381</v>
      </c>
      <c r="K397" s="79" t="s">
        <v>146</v>
      </c>
      <c r="L397" s="71" t="s">
        <v>131</v>
      </c>
      <c r="M397" s="108" t="s">
        <v>857</v>
      </c>
      <c r="N397" s="70" t="s">
        <v>140</v>
      </c>
      <c r="O397" s="70" t="s">
        <v>141</v>
      </c>
      <c r="P397" s="70" t="s">
        <v>142</v>
      </c>
      <c r="Q397" s="82"/>
      <c r="R397" s="76"/>
      <c r="S397" s="76"/>
      <c r="T397" s="76"/>
      <c r="U397" s="76"/>
      <c r="V397" s="76"/>
      <c r="W397" s="76"/>
      <c r="X397" s="76"/>
      <c r="Y397" s="76"/>
    </row>
    <row r="398" spans="1:25" s="67" customFormat="1" ht="9">
      <c r="A398" s="78">
        <v>2391</v>
      </c>
      <c r="B398" s="70" t="s">
        <v>782</v>
      </c>
      <c r="C398" s="71" t="s">
        <v>807</v>
      </c>
      <c r="D398" s="124" t="s">
        <v>711</v>
      </c>
      <c r="E398" s="71" t="s">
        <v>131</v>
      </c>
      <c r="F398" s="71" t="s">
        <v>132</v>
      </c>
      <c r="G398" s="70">
        <v>14</v>
      </c>
      <c r="H398" s="70">
        <v>14</v>
      </c>
      <c r="I398" s="70">
        <v>22</v>
      </c>
      <c r="J398" s="70" t="s">
        <v>381</v>
      </c>
      <c r="K398" s="79" t="s">
        <v>146</v>
      </c>
      <c r="L398" s="71" t="s">
        <v>131</v>
      </c>
      <c r="M398" s="108" t="s">
        <v>857</v>
      </c>
      <c r="N398" s="70" t="s">
        <v>140</v>
      </c>
      <c r="O398" s="70" t="s">
        <v>141</v>
      </c>
      <c r="P398" s="70" t="s">
        <v>142</v>
      </c>
      <c r="Q398" s="66"/>
      <c r="R398" s="66"/>
      <c r="S398" s="66"/>
      <c r="T398" s="66"/>
      <c r="U398" s="66"/>
      <c r="V398" s="66"/>
      <c r="W398" s="66"/>
      <c r="X398" s="66"/>
      <c r="Y398" s="66"/>
    </row>
    <row r="399" spans="1:25" s="67" customFormat="1" ht="9">
      <c r="A399" s="78">
        <v>2392</v>
      </c>
      <c r="B399" s="70" t="s">
        <v>782</v>
      </c>
      <c r="C399" s="71" t="s">
        <v>808</v>
      </c>
      <c r="D399" s="124" t="s">
        <v>711</v>
      </c>
      <c r="E399" s="71" t="s">
        <v>131</v>
      </c>
      <c r="F399" s="71" t="s">
        <v>132</v>
      </c>
      <c r="G399" s="70">
        <v>14</v>
      </c>
      <c r="H399" s="70">
        <v>14</v>
      </c>
      <c r="I399" s="70">
        <v>22</v>
      </c>
      <c r="J399" s="70" t="s">
        <v>381</v>
      </c>
      <c r="K399" s="79" t="s">
        <v>146</v>
      </c>
      <c r="L399" s="71" t="s">
        <v>131</v>
      </c>
      <c r="M399" s="108" t="s">
        <v>857</v>
      </c>
      <c r="N399" s="70" t="s">
        <v>140</v>
      </c>
      <c r="O399" s="70" t="s">
        <v>141</v>
      </c>
      <c r="P399" s="70" t="s">
        <v>142</v>
      </c>
      <c r="Q399" s="82"/>
      <c r="R399" s="76"/>
      <c r="S399" s="76"/>
      <c r="T399" s="76"/>
      <c r="U399" s="76"/>
      <c r="V399" s="76"/>
      <c r="W399" s="76"/>
      <c r="X399" s="76"/>
      <c r="Y399" s="76"/>
    </row>
    <row r="400" spans="1:25" s="67" customFormat="1" ht="9">
      <c r="A400" s="78">
        <v>2400</v>
      </c>
      <c r="B400" s="70" t="s">
        <v>782</v>
      </c>
      <c r="C400" s="71" t="s">
        <v>809</v>
      </c>
      <c r="D400" s="124" t="s">
        <v>711</v>
      </c>
      <c r="E400" s="71" t="s">
        <v>131</v>
      </c>
      <c r="F400" s="71" t="s">
        <v>132</v>
      </c>
      <c r="G400" s="70">
        <v>14</v>
      </c>
      <c r="H400" s="70">
        <v>14</v>
      </c>
      <c r="I400" s="70">
        <v>22</v>
      </c>
      <c r="J400" s="70" t="s">
        <v>381</v>
      </c>
      <c r="K400" s="79" t="s">
        <v>146</v>
      </c>
      <c r="L400" s="71" t="s">
        <v>131</v>
      </c>
      <c r="M400" s="108" t="s">
        <v>857</v>
      </c>
      <c r="N400" s="70" t="s">
        <v>140</v>
      </c>
      <c r="O400" s="70" t="s">
        <v>141</v>
      </c>
      <c r="P400" s="70" t="s">
        <v>142</v>
      </c>
      <c r="Q400" s="82"/>
      <c r="R400" s="76"/>
      <c r="S400" s="76"/>
      <c r="T400" s="76"/>
      <c r="U400" s="76"/>
      <c r="V400" s="76"/>
      <c r="W400" s="76"/>
      <c r="X400" s="76"/>
      <c r="Y400" s="76"/>
    </row>
    <row r="401" spans="1:25" s="67" customFormat="1" ht="9">
      <c r="A401" s="78">
        <v>2062</v>
      </c>
      <c r="B401" s="70" t="s">
        <v>782</v>
      </c>
      <c r="C401" s="71" t="s">
        <v>810</v>
      </c>
      <c r="D401" s="77" t="s">
        <v>811</v>
      </c>
      <c r="E401" s="85" t="s">
        <v>131</v>
      </c>
      <c r="F401" s="85" t="s">
        <v>132</v>
      </c>
      <c r="G401" s="70">
        <v>18</v>
      </c>
      <c r="H401" s="70">
        <v>14</v>
      </c>
      <c r="I401" s="70">
        <v>29</v>
      </c>
      <c r="J401" s="70" t="s">
        <v>381</v>
      </c>
      <c r="K401" s="79" t="s">
        <v>146</v>
      </c>
      <c r="L401" s="85" t="s">
        <v>131</v>
      </c>
      <c r="M401" s="108" t="s">
        <v>857</v>
      </c>
      <c r="N401" s="70" t="s">
        <v>140</v>
      </c>
      <c r="O401" s="70" t="s">
        <v>141</v>
      </c>
      <c r="P401" s="70" t="s">
        <v>142</v>
      </c>
      <c r="Q401" s="82"/>
      <c r="R401" s="76"/>
      <c r="S401" s="76"/>
      <c r="T401" s="76"/>
      <c r="U401" s="76"/>
      <c r="V401" s="76"/>
      <c r="W401" s="76"/>
      <c r="X401" s="76"/>
      <c r="Y401" s="76"/>
    </row>
    <row r="402" spans="1:25" s="67" customFormat="1" ht="9">
      <c r="A402" s="78">
        <v>2307</v>
      </c>
      <c r="B402" s="70" t="s">
        <v>782</v>
      </c>
      <c r="C402" s="71" t="s">
        <v>812</v>
      </c>
      <c r="D402" s="77" t="s">
        <v>813</v>
      </c>
      <c r="E402" s="85" t="s">
        <v>131</v>
      </c>
      <c r="F402" s="85" t="s">
        <v>132</v>
      </c>
      <c r="G402" s="70">
        <v>14</v>
      </c>
      <c r="H402" s="70">
        <v>14</v>
      </c>
      <c r="I402" s="70">
        <v>29</v>
      </c>
      <c r="J402" s="70" t="s">
        <v>381</v>
      </c>
      <c r="K402" s="79" t="s">
        <v>146</v>
      </c>
      <c r="L402" s="85" t="s">
        <v>131</v>
      </c>
      <c r="M402" s="108" t="s">
        <v>857</v>
      </c>
      <c r="N402" s="70" t="s">
        <v>140</v>
      </c>
      <c r="O402" s="70" t="s">
        <v>141</v>
      </c>
      <c r="P402" s="70" t="s">
        <v>142</v>
      </c>
      <c r="Q402" s="66"/>
      <c r="R402" s="66"/>
      <c r="S402" s="66"/>
      <c r="T402" s="66"/>
      <c r="U402" s="66"/>
      <c r="V402" s="66"/>
      <c r="W402" s="66"/>
      <c r="X402" s="66"/>
      <c r="Y402" s="66"/>
    </row>
    <row r="403" spans="1:25" s="67" customFormat="1" ht="9">
      <c r="A403" s="78">
        <v>2131</v>
      </c>
      <c r="B403" s="70" t="s">
        <v>782</v>
      </c>
      <c r="C403" s="71" t="s">
        <v>814</v>
      </c>
      <c r="D403" s="124" t="s">
        <v>815</v>
      </c>
      <c r="E403" s="85" t="s">
        <v>133</v>
      </c>
      <c r="F403" s="85" t="s">
        <v>134</v>
      </c>
      <c r="G403" s="70">
        <v>14</v>
      </c>
      <c r="H403" s="70">
        <v>12</v>
      </c>
      <c r="I403" s="70">
        <v>20</v>
      </c>
      <c r="J403" s="70" t="s">
        <v>381</v>
      </c>
      <c r="K403" s="79" t="s">
        <v>146</v>
      </c>
      <c r="L403" s="85" t="s">
        <v>133</v>
      </c>
      <c r="M403" s="108" t="s">
        <v>857</v>
      </c>
      <c r="N403" s="70" t="s">
        <v>140</v>
      </c>
      <c r="O403" s="70" t="s">
        <v>141</v>
      </c>
      <c r="P403" s="70" t="s">
        <v>142</v>
      </c>
      <c r="Q403" s="82"/>
      <c r="R403" s="76"/>
      <c r="S403" s="76"/>
      <c r="T403" s="76"/>
      <c r="U403" s="76"/>
      <c r="V403" s="76"/>
      <c r="W403" s="76"/>
      <c r="X403" s="76"/>
      <c r="Y403" s="76"/>
    </row>
    <row r="404" spans="1:25" s="67" customFormat="1" ht="9">
      <c r="A404" s="78">
        <v>2133</v>
      </c>
      <c r="B404" s="70" t="s">
        <v>782</v>
      </c>
      <c r="C404" s="71" t="s">
        <v>816</v>
      </c>
      <c r="D404" s="124" t="s">
        <v>815</v>
      </c>
      <c r="E404" s="85" t="s">
        <v>133</v>
      </c>
      <c r="F404" s="85" t="s">
        <v>134</v>
      </c>
      <c r="G404" s="70">
        <v>14</v>
      </c>
      <c r="H404" s="70">
        <v>12</v>
      </c>
      <c r="I404" s="70">
        <v>20</v>
      </c>
      <c r="J404" s="70" t="s">
        <v>381</v>
      </c>
      <c r="K404" s="79" t="s">
        <v>146</v>
      </c>
      <c r="L404" s="85" t="s">
        <v>133</v>
      </c>
      <c r="M404" s="108" t="s">
        <v>857</v>
      </c>
      <c r="N404" s="70" t="s">
        <v>140</v>
      </c>
      <c r="O404" s="70" t="s">
        <v>141</v>
      </c>
      <c r="P404" s="70" t="s">
        <v>142</v>
      </c>
      <c r="Q404" s="82"/>
      <c r="R404" s="76"/>
      <c r="S404" s="76"/>
      <c r="T404" s="76"/>
      <c r="U404" s="76"/>
      <c r="V404" s="76"/>
      <c r="W404" s="76"/>
      <c r="X404" s="76"/>
      <c r="Y404" s="76"/>
    </row>
    <row r="405" spans="1:25" s="67" customFormat="1" ht="9">
      <c r="A405" s="78">
        <v>2145</v>
      </c>
      <c r="B405" s="70" t="s">
        <v>782</v>
      </c>
      <c r="C405" s="71" t="s">
        <v>817</v>
      </c>
      <c r="D405" s="124" t="s">
        <v>815</v>
      </c>
      <c r="E405" s="85" t="s">
        <v>133</v>
      </c>
      <c r="F405" s="85" t="s">
        <v>134</v>
      </c>
      <c r="G405" s="70">
        <v>14</v>
      </c>
      <c r="H405" s="70">
        <v>12</v>
      </c>
      <c r="I405" s="70">
        <v>20</v>
      </c>
      <c r="J405" s="70" t="s">
        <v>381</v>
      </c>
      <c r="K405" s="79" t="s">
        <v>146</v>
      </c>
      <c r="L405" s="85" t="s">
        <v>133</v>
      </c>
      <c r="M405" s="108" t="s">
        <v>857</v>
      </c>
      <c r="N405" s="70" t="s">
        <v>140</v>
      </c>
      <c r="O405" s="70" t="s">
        <v>141</v>
      </c>
      <c r="P405" s="70" t="s">
        <v>142</v>
      </c>
      <c r="Q405" s="82"/>
      <c r="R405" s="76"/>
      <c r="S405" s="76"/>
      <c r="T405" s="76"/>
      <c r="U405" s="76"/>
      <c r="V405" s="76"/>
      <c r="W405" s="76"/>
      <c r="X405" s="76"/>
      <c r="Y405" s="76"/>
    </row>
    <row r="406" spans="1:25" s="67" customFormat="1" ht="9">
      <c r="A406" s="78">
        <v>2153</v>
      </c>
      <c r="B406" s="70" t="s">
        <v>782</v>
      </c>
      <c r="C406" s="71" t="s">
        <v>818</v>
      </c>
      <c r="D406" s="124" t="s">
        <v>815</v>
      </c>
      <c r="E406" s="85" t="s">
        <v>133</v>
      </c>
      <c r="F406" s="85" t="s">
        <v>134</v>
      </c>
      <c r="G406" s="70">
        <v>12</v>
      </c>
      <c r="H406" s="70">
        <v>12</v>
      </c>
      <c r="I406" s="70">
        <v>20</v>
      </c>
      <c r="J406" s="70" t="s">
        <v>381</v>
      </c>
      <c r="K406" s="79" t="s">
        <v>146</v>
      </c>
      <c r="L406" s="85" t="s">
        <v>133</v>
      </c>
      <c r="M406" s="108" t="s">
        <v>857</v>
      </c>
      <c r="N406" s="70" t="s">
        <v>140</v>
      </c>
      <c r="O406" s="70" t="s">
        <v>141</v>
      </c>
      <c r="P406" s="70" t="s">
        <v>142</v>
      </c>
      <c r="Q406" s="82"/>
      <c r="R406" s="76"/>
      <c r="S406" s="76"/>
      <c r="T406" s="76"/>
      <c r="U406" s="76"/>
      <c r="V406" s="76"/>
      <c r="W406" s="76"/>
      <c r="X406" s="76"/>
      <c r="Y406" s="76"/>
    </row>
    <row r="407" spans="1:25" s="67" customFormat="1" ht="9">
      <c r="A407" s="78">
        <v>2158</v>
      </c>
      <c r="B407" s="70" t="s">
        <v>782</v>
      </c>
      <c r="C407" s="71" t="s">
        <v>819</v>
      </c>
      <c r="D407" s="124" t="s">
        <v>815</v>
      </c>
      <c r="E407" s="85" t="s">
        <v>133</v>
      </c>
      <c r="F407" s="85" t="s">
        <v>134</v>
      </c>
      <c r="G407" s="70">
        <v>12</v>
      </c>
      <c r="H407" s="70">
        <v>12</v>
      </c>
      <c r="I407" s="70">
        <v>20</v>
      </c>
      <c r="J407" s="70" t="s">
        <v>381</v>
      </c>
      <c r="K407" s="79" t="s">
        <v>146</v>
      </c>
      <c r="L407" s="85" t="s">
        <v>133</v>
      </c>
      <c r="M407" s="108" t="s">
        <v>857</v>
      </c>
      <c r="N407" s="70" t="s">
        <v>140</v>
      </c>
      <c r="O407" s="70" t="s">
        <v>141</v>
      </c>
      <c r="P407" s="70" t="s">
        <v>142</v>
      </c>
      <c r="Q407" s="82"/>
      <c r="R407" s="76"/>
      <c r="S407" s="76"/>
      <c r="T407" s="76"/>
      <c r="U407" s="76"/>
      <c r="V407" s="76"/>
      <c r="W407" s="76"/>
      <c r="X407" s="76"/>
      <c r="Y407" s="76"/>
    </row>
    <row r="408" spans="1:25" s="67" customFormat="1" ht="9">
      <c r="A408" s="78">
        <v>2347</v>
      </c>
      <c r="B408" s="70" t="s">
        <v>782</v>
      </c>
      <c r="C408" s="71" t="s">
        <v>820</v>
      </c>
      <c r="D408" s="124" t="s">
        <v>815</v>
      </c>
      <c r="E408" s="85" t="s">
        <v>133</v>
      </c>
      <c r="F408" s="85" t="s">
        <v>134</v>
      </c>
      <c r="G408" s="70">
        <v>12</v>
      </c>
      <c r="H408" s="70">
        <v>12</v>
      </c>
      <c r="I408" s="70">
        <v>20</v>
      </c>
      <c r="J408" s="70" t="s">
        <v>381</v>
      </c>
      <c r="K408" s="79" t="s">
        <v>146</v>
      </c>
      <c r="L408" s="85" t="s">
        <v>133</v>
      </c>
      <c r="M408" s="108" t="s">
        <v>857</v>
      </c>
      <c r="N408" s="70" t="s">
        <v>140</v>
      </c>
      <c r="O408" s="70" t="s">
        <v>141</v>
      </c>
      <c r="P408" s="70" t="s">
        <v>142</v>
      </c>
      <c r="Q408" s="82"/>
      <c r="R408" s="76"/>
      <c r="S408" s="76"/>
      <c r="T408" s="76"/>
      <c r="U408" s="76"/>
      <c r="V408" s="76"/>
      <c r="W408" s="76"/>
      <c r="X408" s="76"/>
      <c r="Y408" s="76"/>
    </row>
    <row r="409" spans="1:25" s="67" customFormat="1" ht="9">
      <c r="A409" s="78">
        <v>2349</v>
      </c>
      <c r="B409" s="70" t="s">
        <v>782</v>
      </c>
      <c r="C409" s="71" t="s">
        <v>821</v>
      </c>
      <c r="D409" s="124" t="s">
        <v>815</v>
      </c>
      <c r="E409" s="85" t="s">
        <v>133</v>
      </c>
      <c r="F409" s="85" t="s">
        <v>134</v>
      </c>
      <c r="G409" s="70">
        <v>12</v>
      </c>
      <c r="H409" s="70">
        <v>12</v>
      </c>
      <c r="I409" s="70">
        <v>20</v>
      </c>
      <c r="J409" s="70" t="s">
        <v>381</v>
      </c>
      <c r="K409" s="79" t="s">
        <v>146</v>
      </c>
      <c r="L409" s="85" t="s">
        <v>133</v>
      </c>
      <c r="M409" s="108" t="s">
        <v>857</v>
      </c>
      <c r="N409" s="70" t="s">
        <v>140</v>
      </c>
      <c r="O409" s="70" t="s">
        <v>141</v>
      </c>
      <c r="P409" s="70" t="s">
        <v>142</v>
      </c>
      <c r="Q409" s="82"/>
      <c r="R409" s="76"/>
      <c r="S409" s="76"/>
      <c r="T409" s="76"/>
      <c r="U409" s="76"/>
      <c r="V409" s="76"/>
      <c r="W409" s="76"/>
      <c r="X409" s="76"/>
      <c r="Y409" s="76"/>
    </row>
    <row r="410" spans="1:25" s="67" customFormat="1" ht="9">
      <c r="A410" s="78">
        <v>2356</v>
      </c>
      <c r="B410" s="70" t="s">
        <v>782</v>
      </c>
      <c r="C410" s="71" t="s">
        <v>822</v>
      </c>
      <c r="D410" s="124" t="s">
        <v>815</v>
      </c>
      <c r="E410" s="85" t="s">
        <v>133</v>
      </c>
      <c r="F410" s="85" t="s">
        <v>134</v>
      </c>
      <c r="G410" s="70">
        <v>12</v>
      </c>
      <c r="H410" s="70">
        <v>12</v>
      </c>
      <c r="I410" s="70">
        <v>20</v>
      </c>
      <c r="J410" s="70" t="s">
        <v>381</v>
      </c>
      <c r="K410" s="79" t="s">
        <v>146</v>
      </c>
      <c r="L410" s="85" t="s">
        <v>133</v>
      </c>
      <c r="M410" s="108" t="s">
        <v>857</v>
      </c>
      <c r="N410" s="70" t="s">
        <v>140</v>
      </c>
      <c r="O410" s="70" t="s">
        <v>141</v>
      </c>
      <c r="P410" s="70" t="s">
        <v>142</v>
      </c>
      <c r="Q410" s="82"/>
      <c r="R410" s="76"/>
      <c r="S410" s="76"/>
      <c r="T410" s="76"/>
      <c r="U410" s="76"/>
      <c r="V410" s="76"/>
      <c r="W410" s="76"/>
      <c r="X410" s="76"/>
      <c r="Y410" s="76"/>
    </row>
    <row r="411" spans="1:25" s="67" customFormat="1" ht="9">
      <c r="A411" s="78">
        <v>2368</v>
      </c>
      <c r="B411" s="70" t="s">
        <v>782</v>
      </c>
      <c r="C411" s="71" t="s">
        <v>823</v>
      </c>
      <c r="D411" s="124" t="s">
        <v>815</v>
      </c>
      <c r="E411" s="85" t="s">
        <v>133</v>
      </c>
      <c r="F411" s="85" t="s">
        <v>134</v>
      </c>
      <c r="G411" s="70">
        <v>12</v>
      </c>
      <c r="H411" s="70">
        <v>12</v>
      </c>
      <c r="I411" s="70">
        <v>20</v>
      </c>
      <c r="J411" s="70" t="s">
        <v>381</v>
      </c>
      <c r="K411" s="79" t="s">
        <v>146</v>
      </c>
      <c r="L411" s="85" t="s">
        <v>133</v>
      </c>
      <c r="M411" s="108" t="s">
        <v>857</v>
      </c>
      <c r="N411" s="70" t="s">
        <v>140</v>
      </c>
      <c r="O411" s="70" t="s">
        <v>141</v>
      </c>
      <c r="P411" s="70" t="s">
        <v>142</v>
      </c>
      <c r="Q411" s="82"/>
      <c r="R411" s="76"/>
      <c r="S411" s="76"/>
      <c r="T411" s="76"/>
      <c r="U411" s="76"/>
      <c r="V411" s="76"/>
      <c r="W411" s="76"/>
      <c r="X411" s="76"/>
      <c r="Y411" s="76"/>
    </row>
    <row r="412" spans="1:25" s="67" customFormat="1" ht="9">
      <c r="A412" s="78">
        <v>2370</v>
      </c>
      <c r="B412" s="70" t="s">
        <v>782</v>
      </c>
      <c r="C412" s="71" t="s">
        <v>824</v>
      </c>
      <c r="D412" s="124" t="s">
        <v>815</v>
      </c>
      <c r="E412" s="85" t="s">
        <v>133</v>
      </c>
      <c r="F412" s="85" t="s">
        <v>134</v>
      </c>
      <c r="G412" s="70">
        <v>12</v>
      </c>
      <c r="H412" s="70">
        <v>12</v>
      </c>
      <c r="I412" s="70">
        <v>20</v>
      </c>
      <c r="J412" s="70" t="s">
        <v>381</v>
      </c>
      <c r="K412" s="79" t="s">
        <v>146</v>
      </c>
      <c r="L412" s="85" t="s">
        <v>133</v>
      </c>
      <c r="M412" s="108" t="s">
        <v>857</v>
      </c>
      <c r="N412" s="70" t="s">
        <v>140</v>
      </c>
      <c r="O412" s="70" t="s">
        <v>141</v>
      </c>
      <c r="P412" s="70" t="s">
        <v>142</v>
      </c>
      <c r="Q412" s="82"/>
      <c r="R412" s="76"/>
      <c r="S412" s="76"/>
      <c r="T412" s="76"/>
      <c r="U412" s="76"/>
      <c r="V412" s="76"/>
      <c r="W412" s="76"/>
      <c r="X412" s="76"/>
      <c r="Y412" s="76"/>
    </row>
    <row r="413" spans="1:25" s="67" customFormat="1" ht="9">
      <c r="A413" s="78">
        <v>2376</v>
      </c>
      <c r="B413" s="70" t="s">
        <v>782</v>
      </c>
      <c r="C413" s="71" t="s">
        <v>825</v>
      </c>
      <c r="D413" s="124" t="s">
        <v>715</v>
      </c>
      <c r="E413" s="85" t="s">
        <v>133</v>
      </c>
      <c r="F413" s="85" t="s">
        <v>134</v>
      </c>
      <c r="G413" s="70">
        <v>12</v>
      </c>
      <c r="H413" s="70">
        <v>12</v>
      </c>
      <c r="I413" s="70">
        <v>20</v>
      </c>
      <c r="J413" s="70" t="s">
        <v>381</v>
      </c>
      <c r="K413" s="79" t="s">
        <v>146</v>
      </c>
      <c r="L413" s="85" t="s">
        <v>133</v>
      </c>
      <c r="M413" s="108" t="s">
        <v>857</v>
      </c>
      <c r="N413" s="70" t="s">
        <v>140</v>
      </c>
      <c r="O413" s="70" t="s">
        <v>141</v>
      </c>
      <c r="P413" s="70" t="s">
        <v>142</v>
      </c>
      <c r="Q413" s="82"/>
      <c r="R413" s="76"/>
      <c r="S413" s="76"/>
      <c r="T413" s="76"/>
      <c r="U413" s="76"/>
      <c r="V413" s="76"/>
      <c r="W413" s="76"/>
      <c r="X413" s="76"/>
      <c r="Y413" s="76"/>
    </row>
    <row r="414" spans="1:25" s="67" customFormat="1" ht="9">
      <c r="A414" s="78">
        <v>2379</v>
      </c>
      <c r="B414" s="70" t="s">
        <v>782</v>
      </c>
      <c r="C414" s="71" t="s">
        <v>826</v>
      </c>
      <c r="D414" s="124" t="s">
        <v>715</v>
      </c>
      <c r="E414" s="85" t="s">
        <v>133</v>
      </c>
      <c r="F414" s="85" t="s">
        <v>134</v>
      </c>
      <c r="G414" s="70">
        <v>12</v>
      </c>
      <c r="H414" s="70">
        <v>12</v>
      </c>
      <c r="I414" s="70">
        <v>20</v>
      </c>
      <c r="J414" s="70" t="s">
        <v>381</v>
      </c>
      <c r="K414" s="79" t="s">
        <v>146</v>
      </c>
      <c r="L414" s="85" t="s">
        <v>133</v>
      </c>
      <c r="M414" s="108" t="s">
        <v>857</v>
      </c>
      <c r="N414" s="70" t="s">
        <v>140</v>
      </c>
      <c r="O414" s="70" t="s">
        <v>141</v>
      </c>
      <c r="P414" s="70" t="s">
        <v>142</v>
      </c>
      <c r="Q414" s="82"/>
      <c r="R414" s="76"/>
      <c r="S414" s="76"/>
      <c r="T414" s="76"/>
      <c r="U414" s="76"/>
      <c r="V414" s="76"/>
      <c r="W414" s="76"/>
      <c r="X414" s="76"/>
      <c r="Y414" s="76"/>
    </row>
    <row r="415" spans="1:25" s="67" customFormat="1" ht="9">
      <c r="A415" s="78">
        <v>2381</v>
      </c>
      <c r="B415" s="70" t="s">
        <v>782</v>
      </c>
      <c r="C415" s="71" t="s">
        <v>827</v>
      </c>
      <c r="D415" s="124" t="s">
        <v>715</v>
      </c>
      <c r="E415" s="85" t="s">
        <v>133</v>
      </c>
      <c r="F415" s="85" t="s">
        <v>134</v>
      </c>
      <c r="G415" s="70">
        <v>12</v>
      </c>
      <c r="H415" s="70">
        <v>12</v>
      </c>
      <c r="I415" s="70">
        <v>20</v>
      </c>
      <c r="J415" s="70" t="s">
        <v>381</v>
      </c>
      <c r="K415" s="79" t="s">
        <v>146</v>
      </c>
      <c r="L415" s="85" t="s">
        <v>133</v>
      </c>
      <c r="M415" s="108" t="s">
        <v>857</v>
      </c>
      <c r="N415" s="70" t="s">
        <v>140</v>
      </c>
      <c r="O415" s="70" t="s">
        <v>141</v>
      </c>
      <c r="P415" s="70" t="s">
        <v>142</v>
      </c>
      <c r="Q415" s="82"/>
      <c r="R415" s="76"/>
      <c r="S415" s="76"/>
      <c r="T415" s="76"/>
      <c r="U415" s="76"/>
      <c r="V415" s="76"/>
      <c r="W415" s="76"/>
      <c r="X415" s="76"/>
      <c r="Y415" s="76"/>
    </row>
    <row r="416" spans="1:25" s="67" customFormat="1" ht="9">
      <c r="A416" s="78">
        <v>2382</v>
      </c>
      <c r="B416" s="70" t="s">
        <v>782</v>
      </c>
      <c r="C416" s="71" t="s">
        <v>828</v>
      </c>
      <c r="D416" s="124" t="s">
        <v>715</v>
      </c>
      <c r="E416" s="85" t="s">
        <v>133</v>
      </c>
      <c r="F416" s="85" t="s">
        <v>134</v>
      </c>
      <c r="G416" s="70">
        <v>12</v>
      </c>
      <c r="H416" s="70">
        <v>12</v>
      </c>
      <c r="I416" s="70">
        <v>20</v>
      </c>
      <c r="J416" s="70" t="s">
        <v>381</v>
      </c>
      <c r="K416" s="79" t="s">
        <v>146</v>
      </c>
      <c r="L416" s="85" t="s">
        <v>133</v>
      </c>
      <c r="M416" s="108" t="s">
        <v>857</v>
      </c>
      <c r="N416" s="70" t="s">
        <v>140</v>
      </c>
      <c r="O416" s="70" t="s">
        <v>141</v>
      </c>
      <c r="P416" s="70" t="s">
        <v>142</v>
      </c>
      <c r="Q416" s="82"/>
      <c r="R416" s="76"/>
      <c r="S416" s="76"/>
      <c r="T416" s="76"/>
      <c r="U416" s="76"/>
      <c r="V416" s="76"/>
      <c r="W416" s="76"/>
      <c r="X416" s="76"/>
      <c r="Y416" s="76"/>
    </row>
    <row r="417" spans="1:25" s="67" customFormat="1" ht="9">
      <c r="A417" s="78">
        <v>2383</v>
      </c>
      <c r="B417" s="70" t="s">
        <v>782</v>
      </c>
      <c r="C417" s="71" t="s">
        <v>829</v>
      </c>
      <c r="D417" s="124" t="s">
        <v>715</v>
      </c>
      <c r="E417" s="85" t="s">
        <v>133</v>
      </c>
      <c r="F417" s="85" t="s">
        <v>134</v>
      </c>
      <c r="G417" s="70">
        <v>12</v>
      </c>
      <c r="H417" s="70">
        <v>12</v>
      </c>
      <c r="I417" s="70">
        <v>20</v>
      </c>
      <c r="J417" s="70" t="s">
        <v>381</v>
      </c>
      <c r="K417" s="79" t="s">
        <v>146</v>
      </c>
      <c r="L417" s="85" t="s">
        <v>133</v>
      </c>
      <c r="M417" s="108" t="s">
        <v>857</v>
      </c>
      <c r="N417" s="70" t="s">
        <v>140</v>
      </c>
      <c r="O417" s="70" t="s">
        <v>141</v>
      </c>
      <c r="P417" s="70" t="s">
        <v>142</v>
      </c>
      <c r="Q417" s="82"/>
      <c r="R417" s="76"/>
      <c r="S417" s="76"/>
      <c r="T417" s="76"/>
      <c r="U417" s="76"/>
      <c r="V417" s="76"/>
      <c r="W417" s="76"/>
      <c r="X417" s="76"/>
      <c r="Y417" s="76"/>
    </row>
    <row r="418" spans="1:25" s="67" customFormat="1" ht="9">
      <c r="A418" s="78">
        <v>2394</v>
      </c>
      <c r="B418" s="70" t="s">
        <v>782</v>
      </c>
      <c r="C418" s="71" t="s">
        <v>830</v>
      </c>
      <c r="D418" s="124" t="s">
        <v>715</v>
      </c>
      <c r="E418" s="85" t="s">
        <v>133</v>
      </c>
      <c r="F418" s="85" t="s">
        <v>134</v>
      </c>
      <c r="G418" s="70">
        <v>12</v>
      </c>
      <c r="H418" s="70">
        <v>12</v>
      </c>
      <c r="I418" s="70">
        <v>20</v>
      </c>
      <c r="J418" s="70" t="s">
        <v>381</v>
      </c>
      <c r="K418" s="79" t="s">
        <v>146</v>
      </c>
      <c r="L418" s="85" t="s">
        <v>133</v>
      </c>
      <c r="M418" s="108" t="s">
        <v>857</v>
      </c>
      <c r="N418" s="70" t="s">
        <v>140</v>
      </c>
      <c r="O418" s="70" t="s">
        <v>141</v>
      </c>
      <c r="P418" s="70" t="s">
        <v>142</v>
      </c>
      <c r="Q418" s="82"/>
      <c r="R418" s="76"/>
      <c r="S418" s="76"/>
      <c r="T418" s="76"/>
      <c r="U418" s="76"/>
      <c r="V418" s="76"/>
      <c r="W418" s="76"/>
      <c r="X418" s="76"/>
      <c r="Y418" s="76"/>
    </row>
    <row r="419" spans="1:25" s="67" customFormat="1" ht="9">
      <c r="A419" s="78">
        <v>2395</v>
      </c>
      <c r="B419" s="70" t="s">
        <v>782</v>
      </c>
      <c r="C419" s="71" t="s">
        <v>831</v>
      </c>
      <c r="D419" s="124" t="s">
        <v>715</v>
      </c>
      <c r="E419" s="85" t="s">
        <v>133</v>
      </c>
      <c r="F419" s="85" t="s">
        <v>134</v>
      </c>
      <c r="G419" s="70">
        <v>12</v>
      </c>
      <c r="H419" s="70">
        <v>12</v>
      </c>
      <c r="I419" s="70">
        <v>20</v>
      </c>
      <c r="J419" s="70" t="s">
        <v>381</v>
      </c>
      <c r="K419" s="79" t="s">
        <v>146</v>
      </c>
      <c r="L419" s="85" t="s">
        <v>133</v>
      </c>
      <c r="M419" s="108" t="s">
        <v>857</v>
      </c>
      <c r="N419" s="70" t="s">
        <v>140</v>
      </c>
      <c r="O419" s="70" t="s">
        <v>141</v>
      </c>
      <c r="P419" s="70" t="s">
        <v>142</v>
      </c>
      <c r="Q419" s="82"/>
      <c r="R419" s="76"/>
      <c r="S419" s="76"/>
      <c r="T419" s="76"/>
      <c r="U419" s="76"/>
      <c r="V419" s="76"/>
      <c r="W419" s="76"/>
      <c r="X419" s="76"/>
      <c r="Y419" s="76"/>
    </row>
    <row r="420" spans="1:25" s="67" customFormat="1" ht="9">
      <c r="A420" s="78">
        <v>2396</v>
      </c>
      <c r="B420" s="70" t="s">
        <v>782</v>
      </c>
      <c r="C420" s="71" t="s">
        <v>832</v>
      </c>
      <c r="D420" s="124" t="s">
        <v>715</v>
      </c>
      <c r="E420" s="85" t="s">
        <v>133</v>
      </c>
      <c r="F420" s="85" t="s">
        <v>134</v>
      </c>
      <c r="G420" s="70">
        <v>12</v>
      </c>
      <c r="H420" s="70">
        <v>12</v>
      </c>
      <c r="I420" s="70">
        <v>20</v>
      </c>
      <c r="J420" s="70" t="s">
        <v>381</v>
      </c>
      <c r="K420" s="79" t="s">
        <v>146</v>
      </c>
      <c r="L420" s="85" t="s">
        <v>133</v>
      </c>
      <c r="M420" s="108" t="s">
        <v>857</v>
      </c>
      <c r="N420" s="70" t="s">
        <v>140</v>
      </c>
      <c r="O420" s="70" t="s">
        <v>141</v>
      </c>
      <c r="P420" s="70" t="s">
        <v>142</v>
      </c>
      <c r="Q420" s="82"/>
      <c r="R420" s="76"/>
      <c r="S420" s="76"/>
      <c r="T420" s="76"/>
      <c r="U420" s="76"/>
      <c r="V420" s="76"/>
      <c r="W420" s="76"/>
      <c r="X420" s="76"/>
      <c r="Y420" s="76"/>
    </row>
    <row r="421" spans="1:25" s="67" customFormat="1" ht="9">
      <c r="A421" s="78">
        <v>2397</v>
      </c>
      <c r="B421" s="70" t="s">
        <v>782</v>
      </c>
      <c r="C421" s="71" t="s">
        <v>833</v>
      </c>
      <c r="D421" s="124" t="s">
        <v>715</v>
      </c>
      <c r="E421" s="85" t="s">
        <v>133</v>
      </c>
      <c r="F421" s="85" t="s">
        <v>134</v>
      </c>
      <c r="G421" s="70">
        <v>12</v>
      </c>
      <c r="H421" s="70">
        <v>12</v>
      </c>
      <c r="I421" s="70">
        <v>20</v>
      </c>
      <c r="J421" s="70" t="s">
        <v>381</v>
      </c>
      <c r="K421" s="79" t="s">
        <v>146</v>
      </c>
      <c r="L421" s="85" t="s">
        <v>133</v>
      </c>
      <c r="M421" s="108" t="s">
        <v>857</v>
      </c>
      <c r="N421" s="70" t="s">
        <v>140</v>
      </c>
      <c r="O421" s="70" t="s">
        <v>141</v>
      </c>
      <c r="P421" s="70" t="s">
        <v>142</v>
      </c>
      <c r="Q421" s="82"/>
      <c r="R421" s="76"/>
      <c r="S421" s="76"/>
      <c r="T421" s="76"/>
      <c r="U421" s="76"/>
      <c r="V421" s="76"/>
      <c r="W421" s="76"/>
      <c r="X421" s="76"/>
      <c r="Y421" s="76"/>
    </row>
    <row r="422" spans="1:25" s="67" customFormat="1" ht="9">
      <c r="A422" s="78">
        <v>2142</v>
      </c>
      <c r="B422" s="70" t="s">
        <v>782</v>
      </c>
      <c r="C422" s="71" t="s">
        <v>834</v>
      </c>
      <c r="D422" s="124" t="s">
        <v>835</v>
      </c>
      <c r="E422" s="85" t="s">
        <v>133</v>
      </c>
      <c r="F422" s="85" t="s">
        <v>134</v>
      </c>
      <c r="G422" s="70">
        <v>14</v>
      </c>
      <c r="H422" s="70">
        <v>12</v>
      </c>
      <c r="I422" s="70">
        <v>21</v>
      </c>
      <c r="J422" s="70" t="s">
        <v>381</v>
      </c>
      <c r="K422" s="79" t="s">
        <v>146</v>
      </c>
      <c r="L422" s="85" t="s">
        <v>133</v>
      </c>
      <c r="M422" s="108" t="s">
        <v>857</v>
      </c>
      <c r="N422" s="70" t="s">
        <v>140</v>
      </c>
      <c r="O422" s="70" t="s">
        <v>141</v>
      </c>
      <c r="P422" s="70" t="s">
        <v>142</v>
      </c>
      <c r="Q422" s="82"/>
      <c r="R422" s="76"/>
      <c r="S422" s="76"/>
      <c r="T422" s="76"/>
      <c r="U422" s="76"/>
      <c r="V422" s="76"/>
      <c r="W422" s="76"/>
      <c r="X422" s="76"/>
      <c r="Y422" s="76"/>
    </row>
    <row r="423" spans="1:25" s="67" customFormat="1" ht="9">
      <c r="A423" s="78">
        <v>2046</v>
      </c>
      <c r="B423" s="70" t="s">
        <v>782</v>
      </c>
      <c r="C423" s="71" t="s">
        <v>836</v>
      </c>
      <c r="D423" s="124" t="s">
        <v>837</v>
      </c>
      <c r="E423" s="85" t="s">
        <v>133</v>
      </c>
      <c r="F423" s="85" t="s">
        <v>134</v>
      </c>
      <c r="G423" s="70">
        <v>14</v>
      </c>
      <c r="H423" s="70">
        <v>12</v>
      </c>
      <c r="I423" s="70">
        <v>22</v>
      </c>
      <c r="J423" s="70" t="s">
        <v>381</v>
      </c>
      <c r="K423" s="79" t="s">
        <v>146</v>
      </c>
      <c r="L423" s="85" t="s">
        <v>133</v>
      </c>
      <c r="M423" s="108" t="s">
        <v>857</v>
      </c>
      <c r="N423" s="70" t="s">
        <v>140</v>
      </c>
      <c r="O423" s="70" t="s">
        <v>141</v>
      </c>
      <c r="P423" s="70" t="s">
        <v>143</v>
      </c>
      <c r="Q423" s="82"/>
      <c r="R423" s="76"/>
      <c r="S423" s="76"/>
      <c r="T423" s="76"/>
      <c r="U423" s="76"/>
      <c r="V423" s="76"/>
      <c r="W423" s="76"/>
      <c r="X423" s="76"/>
      <c r="Y423" s="76"/>
    </row>
    <row r="424" spans="1:25" s="67" customFormat="1" ht="9">
      <c r="A424" s="78">
        <v>2090</v>
      </c>
      <c r="B424" s="70" t="s">
        <v>782</v>
      </c>
      <c r="C424" s="71" t="s">
        <v>838</v>
      </c>
      <c r="D424" s="77" t="s">
        <v>839</v>
      </c>
      <c r="E424" s="85" t="s">
        <v>133</v>
      </c>
      <c r="F424" s="85" t="s">
        <v>134</v>
      </c>
      <c r="G424" s="70">
        <v>14</v>
      </c>
      <c r="H424" s="70">
        <v>12</v>
      </c>
      <c r="I424" s="70">
        <v>22</v>
      </c>
      <c r="J424" s="70" t="s">
        <v>381</v>
      </c>
      <c r="K424" s="79" t="s">
        <v>146</v>
      </c>
      <c r="L424" s="85" t="s">
        <v>133</v>
      </c>
      <c r="M424" s="108" t="s">
        <v>857</v>
      </c>
      <c r="N424" s="70" t="s">
        <v>140</v>
      </c>
      <c r="O424" s="70" t="s">
        <v>141</v>
      </c>
      <c r="P424" s="70" t="s">
        <v>142</v>
      </c>
      <c r="Q424" s="82"/>
      <c r="R424" s="76"/>
      <c r="S424" s="76"/>
      <c r="T424" s="76"/>
      <c r="U424" s="76"/>
      <c r="V424" s="76"/>
      <c r="W424" s="76"/>
      <c r="X424" s="76"/>
      <c r="Y424" s="76"/>
    </row>
    <row r="425" spans="1:25" s="67" customFormat="1" ht="9">
      <c r="A425" s="78">
        <v>2378</v>
      </c>
      <c r="B425" s="70" t="s">
        <v>782</v>
      </c>
      <c r="C425" s="71" t="s">
        <v>840</v>
      </c>
      <c r="D425" s="77" t="s">
        <v>841</v>
      </c>
      <c r="E425" s="85" t="s">
        <v>133</v>
      </c>
      <c r="F425" s="85" t="s">
        <v>134</v>
      </c>
      <c r="G425" s="70">
        <v>12</v>
      </c>
      <c r="H425" s="70">
        <v>12</v>
      </c>
      <c r="I425" s="70">
        <v>24</v>
      </c>
      <c r="J425" s="70" t="s">
        <v>381</v>
      </c>
      <c r="K425" s="79" t="s">
        <v>146</v>
      </c>
      <c r="L425" s="85" t="s">
        <v>133</v>
      </c>
      <c r="M425" s="108" t="s">
        <v>857</v>
      </c>
      <c r="N425" s="70" t="s">
        <v>140</v>
      </c>
      <c r="O425" s="70" t="s">
        <v>141</v>
      </c>
      <c r="P425" s="70" t="s">
        <v>142</v>
      </c>
      <c r="Q425" s="82"/>
      <c r="R425" s="76"/>
      <c r="S425" s="76"/>
      <c r="T425" s="76"/>
      <c r="U425" s="76"/>
      <c r="V425" s="76"/>
      <c r="W425" s="76"/>
      <c r="X425" s="76"/>
      <c r="Y425" s="76"/>
    </row>
    <row r="426" spans="1:25" s="67" customFormat="1" ht="9">
      <c r="A426" s="78">
        <v>2399</v>
      </c>
      <c r="B426" s="70" t="s">
        <v>842</v>
      </c>
      <c r="C426" s="71" t="s">
        <v>843</v>
      </c>
      <c r="D426" s="77" t="s">
        <v>844</v>
      </c>
      <c r="E426" s="85" t="s">
        <v>131</v>
      </c>
      <c r="F426" s="85" t="s">
        <v>132</v>
      </c>
      <c r="G426" s="70">
        <v>14</v>
      </c>
      <c r="H426" s="70">
        <v>14</v>
      </c>
      <c r="I426" s="70">
        <v>25</v>
      </c>
      <c r="J426" s="70" t="s">
        <v>381</v>
      </c>
      <c r="K426" s="79" t="s">
        <v>146</v>
      </c>
      <c r="L426" s="85" t="s">
        <v>131</v>
      </c>
      <c r="M426" s="108" t="s">
        <v>857</v>
      </c>
      <c r="N426" s="70" t="s">
        <v>140</v>
      </c>
      <c r="O426" s="70" t="s">
        <v>141</v>
      </c>
      <c r="P426" s="70" t="s">
        <v>142</v>
      </c>
      <c r="Q426" s="82"/>
      <c r="R426" s="76"/>
      <c r="S426" s="76"/>
      <c r="T426" s="76"/>
      <c r="U426" s="76"/>
      <c r="V426" s="76"/>
      <c r="W426" s="76"/>
      <c r="X426" s="76"/>
      <c r="Y426" s="76"/>
    </row>
    <row r="427" spans="1:25" s="67" customFormat="1" ht="9">
      <c r="A427" s="78">
        <v>2386</v>
      </c>
      <c r="B427" s="70" t="s">
        <v>842</v>
      </c>
      <c r="C427" s="71" t="s">
        <v>845</v>
      </c>
      <c r="D427" s="124" t="s">
        <v>846</v>
      </c>
      <c r="E427" s="85" t="s">
        <v>133</v>
      </c>
      <c r="F427" s="85" t="s">
        <v>134</v>
      </c>
      <c r="G427" s="70">
        <v>12</v>
      </c>
      <c r="H427" s="70">
        <v>12</v>
      </c>
      <c r="I427" s="70">
        <v>16</v>
      </c>
      <c r="J427" s="70" t="s">
        <v>381</v>
      </c>
      <c r="K427" s="79" t="s">
        <v>146</v>
      </c>
      <c r="L427" s="85" t="s">
        <v>133</v>
      </c>
      <c r="M427" s="108" t="s">
        <v>857</v>
      </c>
      <c r="N427" s="70" t="s">
        <v>140</v>
      </c>
      <c r="O427" s="70" t="s">
        <v>141</v>
      </c>
      <c r="P427" s="70" t="s">
        <v>142</v>
      </c>
      <c r="Q427" s="82"/>
      <c r="R427" s="76"/>
      <c r="S427" s="76"/>
      <c r="T427" s="76"/>
      <c r="U427" s="76"/>
      <c r="V427" s="76"/>
      <c r="W427" s="76"/>
      <c r="X427" s="76"/>
      <c r="Y427" s="76"/>
    </row>
    <row r="428" spans="1:25" s="67" customFormat="1" ht="9">
      <c r="A428" s="78">
        <v>2064</v>
      </c>
      <c r="B428" s="70" t="s">
        <v>842</v>
      </c>
      <c r="C428" s="71" t="s">
        <v>847</v>
      </c>
      <c r="D428" s="124" t="s">
        <v>846</v>
      </c>
      <c r="E428" s="85" t="s">
        <v>133</v>
      </c>
      <c r="F428" s="85" t="s">
        <v>134</v>
      </c>
      <c r="G428" s="70">
        <v>14</v>
      </c>
      <c r="H428" s="70">
        <v>12</v>
      </c>
      <c r="I428" s="70">
        <v>17</v>
      </c>
      <c r="J428" s="70" t="s">
        <v>381</v>
      </c>
      <c r="K428" s="79" t="s">
        <v>146</v>
      </c>
      <c r="L428" s="85" t="s">
        <v>133</v>
      </c>
      <c r="M428" s="108" t="s">
        <v>857</v>
      </c>
      <c r="N428" s="70" t="s">
        <v>140</v>
      </c>
      <c r="O428" s="70" t="s">
        <v>141</v>
      </c>
      <c r="P428" s="70" t="s">
        <v>142</v>
      </c>
      <c r="Q428" s="82"/>
      <c r="R428" s="76"/>
      <c r="S428" s="76"/>
      <c r="T428" s="76"/>
      <c r="U428" s="76"/>
      <c r="V428" s="76"/>
      <c r="W428" s="76"/>
      <c r="X428" s="76"/>
      <c r="Y428" s="76"/>
    </row>
    <row r="429" spans="1:25" s="67" customFormat="1" ht="9">
      <c r="A429" s="78">
        <v>2080</v>
      </c>
      <c r="B429" s="70" t="s">
        <v>842</v>
      </c>
      <c r="C429" s="71" t="s">
        <v>848</v>
      </c>
      <c r="D429" s="124" t="s">
        <v>849</v>
      </c>
      <c r="E429" s="85" t="s">
        <v>133</v>
      </c>
      <c r="F429" s="85" t="s">
        <v>134</v>
      </c>
      <c r="G429" s="70">
        <v>14</v>
      </c>
      <c r="H429" s="70">
        <v>11</v>
      </c>
      <c r="I429" s="70">
        <v>17</v>
      </c>
      <c r="J429" s="70" t="s">
        <v>381</v>
      </c>
      <c r="K429" s="79" t="s">
        <v>146</v>
      </c>
      <c r="L429" s="85" t="s">
        <v>133</v>
      </c>
      <c r="M429" s="108" t="s">
        <v>857</v>
      </c>
      <c r="N429" s="70" t="s">
        <v>140</v>
      </c>
      <c r="O429" s="70" t="s">
        <v>141</v>
      </c>
      <c r="P429" s="70" t="s">
        <v>142</v>
      </c>
      <c r="Q429" s="82"/>
      <c r="R429" s="76"/>
      <c r="S429" s="76"/>
      <c r="T429" s="76"/>
      <c r="U429" s="76"/>
      <c r="V429" s="76"/>
      <c r="W429" s="76"/>
      <c r="X429" s="76"/>
      <c r="Y429" s="76"/>
    </row>
    <row r="430" spans="1:25" s="67" customFormat="1" ht="9">
      <c r="A430" s="78">
        <v>2096</v>
      </c>
      <c r="B430" s="70" t="s">
        <v>842</v>
      </c>
      <c r="C430" s="71" t="s">
        <v>850</v>
      </c>
      <c r="D430" s="124" t="s">
        <v>846</v>
      </c>
      <c r="E430" s="85" t="s">
        <v>133</v>
      </c>
      <c r="F430" s="85" t="s">
        <v>134</v>
      </c>
      <c r="G430" s="70">
        <v>14</v>
      </c>
      <c r="H430" s="70">
        <v>12</v>
      </c>
      <c r="I430" s="70">
        <v>17</v>
      </c>
      <c r="J430" s="70" t="s">
        <v>381</v>
      </c>
      <c r="K430" s="79" t="s">
        <v>146</v>
      </c>
      <c r="L430" s="85" t="s">
        <v>133</v>
      </c>
      <c r="M430" s="108" t="s">
        <v>857</v>
      </c>
      <c r="N430" s="70" t="s">
        <v>140</v>
      </c>
      <c r="O430" s="70" t="s">
        <v>141</v>
      </c>
      <c r="P430" s="70" t="s">
        <v>142</v>
      </c>
      <c r="Q430" s="82"/>
      <c r="R430" s="76"/>
      <c r="S430" s="76"/>
      <c r="T430" s="76"/>
      <c r="U430" s="76"/>
      <c r="V430" s="76"/>
      <c r="W430" s="76"/>
      <c r="X430" s="76"/>
      <c r="Y430" s="76"/>
    </row>
    <row r="431" spans="1:25" s="67" customFormat="1" ht="9">
      <c r="A431" s="78">
        <v>2084</v>
      </c>
      <c r="B431" s="70" t="s">
        <v>842</v>
      </c>
      <c r="C431" s="71" t="s">
        <v>851</v>
      </c>
      <c r="D431" s="124" t="s">
        <v>846</v>
      </c>
      <c r="E431" s="85" t="s">
        <v>133</v>
      </c>
      <c r="F431" s="85" t="s">
        <v>134</v>
      </c>
      <c r="G431" s="70">
        <v>14</v>
      </c>
      <c r="H431" s="70">
        <v>12</v>
      </c>
      <c r="I431" s="70">
        <v>20</v>
      </c>
      <c r="J431" s="70" t="s">
        <v>381</v>
      </c>
      <c r="K431" s="79" t="s">
        <v>146</v>
      </c>
      <c r="L431" s="85" t="s">
        <v>133</v>
      </c>
      <c r="M431" s="108" t="s">
        <v>857</v>
      </c>
      <c r="N431" s="70" t="s">
        <v>140</v>
      </c>
      <c r="O431" s="70" t="s">
        <v>141</v>
      </c>
      <c r="P431" s="70" t="s">
        <v>142</v>
      </c>
      <c r="Q431" s="82"/>
      <c r="R431" s="76"/>
      <c r="S431" s="76"/>
      <c r="T431" s="76"/>
      <c r="U431" s="76"/>
      <c r="V431" s="76"/>
      <c r="W431" s="76"/>
      <c r="X431" s="76"/>
      <c r="Y431" s="76"/>
    </row>
    <row r="432" spans="1:25" s="67" customFormat="1" ht="9">
      <c r="A432" s="78">
        <v>2130</v>
      </c>
      <c r="B432" s="70" t="s">
        <v>842</v>
      </c>
      <c r="C432" s="71" t="s">
        <v>852</v>
      </c>
      <c r="D432" s="124" t="s">
        <v>636</v>
      </c>
      <c r="E432" s="85" t="s">
        <v>133</v>
      </c>
      <c r="F432" s="85" t="s">
        <v>134</v>
      </c>
      <c r="G432" s="70">
        <v>14</v>
      </c>
      <c r="H432" s="70">
        <v>12</v>
      </c>
      <c r="I432" s="70">
        <v>20</v>
      </c>
      <c r="J432" s="70" t="s">
        <v>381</v>
      </c>
      <c r="K432" s="79" t="s">
        <v>146</v>
      </c>
      <c r="L432" s="85" t="s">
        <v>133</v>
      </c>
      <c r="M432" s="108" t="s">
        <v>857</v>
      </c>
      <c r="N432" s="70" t="s">
        <v>140</v>
      </c>
      <c r="O432" s="70" t="s">
        <v>141</v>
      </c>
      <c r="P432" s="70" t="s">
        <v>142</v>
      </c>
      <c r="Q432" s="66"/>
      <c r="R432" s="66"/>
      <c r="S432" s="66"/>
      <c r="T432" s="66"/>
      <c r="U432" s="66"/>
      <c r="V432" s="66"/>
      <c r="W432" s="66"/>
      <c r="X432" s="66"/>
      <c r="Y432" s="66"/>
    </row>
    <row r="433" spans="1:25" s="67" customFormat="1" ht="9">
      <c r="A433" s="78">
        <v>2345</v>
      </c>
      <c r="B433" s="70" t="s">
        <v>842</v>
      </c>
      <c r="C433" s="71" t="s">
        <v>853</v>
      </c>
      <c r="D433" s="124" t="s">
        <v>636</v>
      </c>
      <c r="E433" s="85" t="s">
        <v>133</v>
      </c>
      <c r="F433" s="85" t="s">
        <v>134</v>
      </c>
      <c r="G433" s="70">
        <v>12</v>
      </c>
      <c r="H433" s="70">
        <v>12</v>
      </c>
      <c r="I433" s="70">
        <v>20</v>
      </c>
      <c r="J433" s="70" t="s">
        <v>381</v>
      </c>
      <c r="K433" s="79" t="s">
        <v>146</v>
      </c>
      <c r="L433" s="85" t="s">
        <v>133</v>
      </c>
      <c r="M433" s="108" t="s">
        <v>857</v>
      </c>
      <c r="N433" s="70" t="s">
        <v>140</v>
      </c>
      <c r="O433" s="70" t="s">
        <v>141</v>
      </c>
      <c r="P433" s="70" t="s">
        <v>142</v>
      </c>
      <c r="Q433" s="66"/>
      <c r="R433" s="66"/>
      <c r="S433" s="66"/>
      <c r="T433" s="66"/>
      <c r="U433" s="66"/>
      <c r="V433" s="66"/>
      <c r="W433" s="66"/>
      <c r="X433" s="66"/>
      <c r="Y433" s="66"/>
    </row>
    <row r="434" spans="1:25" s="67" customFormat="1" ht="9">
      <c r="A434" s="78">
        <v>2351</v>
      </c>
      <c r="B434" s="70" t="s">
        <v>842</v>
      </c>
      <c r="C434" s="71" t="s">
        <v>854</v>
      </c>
      <c r="D434" s="124" t="s">
        <v>636</v>
      </c>
      <c r="E434" s="85" t="s">
        <v>133</v>
      </c>
      <c r="F434" s="85" t="s">
        <v>134</v>
      </c>
      <c r="G434" s="70">
        <v>12</v>
      </c>
      <c r="H434" s="70">
        <v>12</v>
      </c>
      <c r="I434" s="70">
        <v>20</v>
      </c>
      <c r="J434" s="70" t="s">
        <v>381</v>
      </c>
      <c r="K434" s="79" t="s">
        <v>146</v>
      </c>
      <c r="L434" s="85" t="s">
        <v>133</v>
      </c>
      <c r="M434" s="108" t="s">
        <v>857</v>
      </c>
      <c r="N434" s="70" t="s">
        <v>140</v>
      </c>
      <c r="O434" s="70" t="s">
        <v>141</v>
      </c>
      <c r="P434" s="70" t="s">
        <v>142</v>
      </c>
      <c r="Q434" s="66"/>
      <c r="R434" s="66"/>
      <c r="S434" s="66"/>
      <c r="T434" s="66"/>
      <c r="U434" s="66"/>
      <c r="V434" s="66"/>
      <c r="W434" s="66"/>
      <c r="X434" s="66"/>
      <c r="Y434" s="66"/>
    </row>
    <row r="435" spans="1:26" s="67" customFormat="1" ht="12" customHeight="1">
      <c r="A435" s="235" t="s">
        <v>574</v>
      </c>
      <c r="B435" s="236"/>
      <c r="C435" s="236"/>
      <c r="D435" s="236"/>
      <c r="E435" s="236"/>
      <c r="F435" s="236"/>
      <c r="G435" s="236"/>
      <c r="H435" s="236"/>
      <c r="I435" s="236"/>
      <c r="J435" s="236"/>
      <c r="K435" s="236"/>
      <c r="L435" s="236"/>
      <c r="M435" s="236"/>
      <c r="N435" s="236"/>
      <c r="O435" s="236"/>
      <c r="P435" s="237"/>
      <c r="Q435" s="65"/>
      <c r="R435" s="65"/>
      <c r="S435" s="65"/>
      <c r="T435" s="65"/>
      <c r="U435" s="65"/>
      <c r="V435" s="66"/>
      <c r="W435" s="66"/>
      <c r="X435" s="66"/>
      <c r="Y435" s="66"/>
      <c r="Z435" s="66"/>
    </row>
    <row r="436" spans="1:26" s="67" customFormat="1" ht="12" customHeight="1">
      <c r="A436" s="238" t="s">
        <v>902</v>
      </c>
      <c r="B436" s="239"/>
      <c r="C436" s="239"/>
      <c r="D436" s="239"/>
      <c r="E436" s="239"/>
      <c r="F436" s="239"/>
      <c r="G436" s="239"/>
      <c r="H436" s="239"/>
      <c r="I436" s="239"/>
      <c r="J436" s="239"/>
      <c r="K436" s="239"/>
      <c r="L436" s="239"/>
      <c r="M436" s="239"/>
      <c r="N436" s="239"/>
      <c r="O436" s="239"/>
      <c r="P436" s="240"/>
      <c r="Q436" s="65"/>
      <c r="R436" s="65"/>
      <c r="S436" s="65"/>
      <c r="T436" s="65"/>
      <c r="U436" s="65"/>
      <c r="V436" s="66"/>
      <c r="W436" s="66"/>
      <c r="X436" s="66"/>
      <c r="Y436" s="66"/>
      <c r="Z436" s="66"/>
    </row>
    <row r="437" spans="1:26" s="102" customFormat="1" ht="9">
      <c r="A437" s="70">
        <v>1296</v>
      </c>
      <c r="B437" s="85" t="s">
        <v>109</v>
      </c>
      <c r="C437" s="71" t="s">
        <v>173</v>
      </c>
      <c r="D437" s="120" t="s">
        <v>174</v>
      </c>
      <c r="E437" s="85" t="s">
        <v>125</v>
      </c>
      <c r="F437" s="84" t="s">
        <v>126</v>
      </c>
      <c r="G437" s="70">
        <v>30</v>
      </c>
      <c r="H437" s="70">
        <v>28</v>
      </c>
      <c r="I437" s="70">
        <v>69</v>
      </c>
      <c r="J437" s="70" t="s">
        <v>138</v>
      </c>
      <c r="K437" s="70" t="s">
        <v>146</v>
      </c>
      <c r="L437" s="85" t="s">
        <v>125</v>
      </c>
      <c r="M437" s="108" t="s">
        <v>139</v>
      </c>
      <c r="N437" s="70">
        <v>2</v>
      </c>
      <c r="O437" s="70" t="s">
        <v>141</v>
      </c>
      <c r="P437" s="70" t="s">
        <v>143</v>
      </c>
      <c r="Q437" s="100"/>
      <c r="R437" s="100"/>
      <c r="S437" s="100"/>
      <c r="T437" s="100"/>
      <c r="U437" s="100"/>
      <c r="V437" s="101"/>
      <c r="W437" s="101"/>
      <c r="X437" s="101"/>
      <c r="Y437" s="101"/>
      <c r="Z437" s="101"/>
    </row>
    <row r="438" spans="1:26" s="67" customFormat="1" ht="9">
      <c r="A438" s="70">
        <v>1168</v>
      </c>
      <c r="B438" s="70" t="s">
        <v>158</v>
      </c>
      <c r="C438" s="71" t="s">
        <v>180</v>
      </c>
      <c r="D438" s="124" t="s">
        <v>181</v>
      </c>
      <c r="E438" s="71" t="s">
        <v>127</v>
      </c>
      <c r="F438" s="84" t="s">
        <v>128</v>
      </c>
      <c r="G438" s="70">
        <v>22</v>
      </c>
      <c r="H438" s="70">
        <v>22</v>
      </c>
      <c r="I438" s="70">
        <v>57</v>
      </c>
      <c r="J438" s="70" t="s">
        <v>138</v>
      </c>
      <c r="K438" s="70" t="s">
        <v>146</v>
      </c>
      <c r="L438" s="71" t="s">
        <v>127</v>
      </c>
      <c r="M438" s="108" t="s">
        <v>139</v>
      </c>
      <c r="N438" s="70" t="s">
        <v>140</v>
      </c>
      <c r="O438" s="70" t="s">
        <v>141</v>
      </c>
      <c r="P438" s="70" t="s">
        <v>143</v>
      </c>
      <c r="Q438" s="65"/>
      <c r="R438" s="65"/>
      <c r="S438" s="65"/>
      <c r="T438" s="65"/>
      <c r="U438" s="65"/>
      <c r="V438" s="66"/>
      <c r="W438" s="66"/>
      <c r="X438" s="66"/>
      <c r="Y438" s="66"/>
      <c r="Z438" s="66"/>
    </row>
    <row r="439" spans="1:26" s="67" customFormat="1" ht="9">
      <c r="A439" s="70">
        <v>1042</v>
      </c>
      <c r="B439" s="70" t="s">
        <v>158</v>
      </c>
      <c r="C439" s="71" t="s">
        <v>164</v>
      </c>
      <c r="D439" s="77" t="s">
        <v>165</v>
      </c>
      <c r="E439" s="71" t="s">
        <v>127</v>
      </c>
      <c r="F439" s="84" t="s">
        <v>128</v>
      </c>
      <c r="G439" s="70">
        <v>20</v>
      </c>
      <c r="H439" s="70">
        <v>20</v>
      </c>
      <c r="I439" s="70">
        <v>47</v>
      </c>
      <c r="J439" s="70" t="s">
        <v>138</v>
      </c>
      <c r="K439" s="70" t="s">
        <v>146</v>
      </c>
      <c r="L439" s="71" t="s">
        <v>127</v>
      </c>
      <c r="M439" s="108" t="s">
        <v>139</v>
      </c>
      <c r="N439" s="70" t="s">
        <v>140</v>
      </c>
      <c r="O439" s="70" t="s">
        <v>462</v>
      </c>
      <c r="P439" s="70" t="s">
        <v>143</v>
      </c>
      <c r="Q439" s="65"/>
      <c r="R439" s="65"/>
      <c r="S439" s="65"/>
      <c r="T439" s="65"/>
      <c r="U439" s="65"/>
      <c r="V439" s="66"/>
      <c r="W439" s="66"/>
      <c r="X439" s="66"/>
      <c r="Y439" s="66"/>
      <c r="Z439" s="66"/>
    </row>
    <row r="440" spans="1:26" s="67" customFormat="1" ht="9">
      <c r="A440" s="70">
        <v>1043</v>
      </c>
      <c r="B440" s="70" t="s">
        <v>158</v>
      </c>
      <c r="C440" s="71" t="s">
        <v>170</v>
      </c>
      <c r="D440" s="124" t="s">
        <v>165</v>
      </c>
      <c r="E440" s="71" t="s">
        <v>127</v>
      </c>
      <c r="F440" s="84" t="s">
        <v>128</v>
      </c>
      <c r="G440" s="70">
        <v>20</v>
      </c>
      <c r="H440" s="70">
        <v>20</v>
      </c>
      <c r="I440" s="70">
        <v>47</v>
      </c>
      <c r="J440" s="70" t="s">
        <v>138</v>
      </c>
      <c r="K440" s="70" t="s">
        <v>146</v>
      </c>
      <c r="L440" s="71" t="s">
        <v>127</v>
      </c>
      <c r="M440" s="108" t="s">
        <v>139</v>
      </c>
      <c r="N440" s="70" t="s">
        <v>140</v>
      </c>
      <c r="O440" s="70" t="s">
        <v>462</v>
      </c>
      <c r="P440" s="70" t="s">
        <v>143</v>
      </c>
      <c r="Q440" s="65"/>
      <c r="R440" s="65"/>
      <c r="S440" s="65"/>
      <c r="T440" s="65"/>
      <c r="U440" s="65"/>
      <c r="V440" s="66"/>
      <c r="W440" s="66"/>
      <c r="X440" s="66"/>
      <c r="Y440" s="66"/>
      <c r="Z440" s="66"/>
    </row>
    <row r="441" spans="1:26" s="67" customFormat="1" ht="9">
      <c r="A441" s="70">
        <v>1169</v>
      </c>
      <c r="B441" s="70" t="s">
        <v>158</v>
      </c>
      <c r="C441" s="71" t="s">
        <v>260</v>
      </c>
      <c r="D441" s="124" t="s">
        <v>165</v>
      </c>
      <c r="E441" s="71" t="s">
        <v>127</v>
      </c>
      <c r="F441" s="84" t="s">
        <v>128</v>
      </c>
      <c r="G441" s="70">
        <v>26</v>
      </c>
      <c r="H441" s="70">
        <v>20</v>
      </c>
      <c r="I441" s="70">
        <v>47</v>
      </c>
      <c r="J441" s="70" t="s">
        <v>138</v>
      </c>
      <c r="K441" s="70" t="s">
        <v>146</v>
      </c>
      <c r="L441" s="71" t="s">
        <v>127</v>
      </c>
      <c r="M441" s="108" t="s">
        <v>139</v>
      </c>
      <c r="N441" s="70" t="s">
        <v>140</v>
      </c>
      <c r="O441" s="70" t="s">
        <v>141</v>
      </c>
      <c r="P441" s="70" t="s">
        <v>143</v>
      </c>
      <c r="Q441" s="65"/>
      <c r="R441" s="65"/>
      <c r="S441" s="65"/>
      <c r="T441" s="65"/>
      <c r="U441" s="65"/>
      <c r="V441" s="66"/>
      <c r="W441" s="66"/>
      <c r="X441" s="66"/>
      <c r="Y441" s="66"/>
      <c r="Z441" s="66"/>
    </row>
    <row r="442" spans="1:26" s="67" customFormat="1" ht="9">
      <c r="A442" s="70">
        <v>1063</v>
      </c>
      <c r="B442" s="70" t="s">
        <v>158</v>
      </c>
      <c r="C442" s="71" t="s">
        <v>225</v>
      </c>
      <c r="D442" s="124" t="s">
        <v>192</v>
      </c>
      <c r="E442" s="71" t="s">
        <v>129</v>
      </c>
      <c r="F442" s="84" t="s">
        <v>130</v>
      </c>
      <c r="G442" s="70">
        <v>22</v>
      </c>
      <c r="H442" s="70">
        <v>14</v>
      </c>
      <c r="I442" s="70">
        <v>46</v>
      </c>
      <c r="J442" s="70" t="s">
        <v>138</v>
      </c>
      <c r="K442" s="70" t="s">
        <v>146</v>
      </c>
      <c r="L442" s="71" t="s">
        <v>129</v>
      </c>
      <c r="M442" s="108" t="s">
        <v>139</v>
      </c>
      <c r="N442" s="70">
        <v>26</v>
      </c>
      <c r="O442" s="70" t="s">
        <v>141</v>
      </c>
      <c r="P442" s="70" t="s">
        <v>143</v>
      </c>
      <c r="Q442" s="65"/>
      <c r="R442" s="65"/>
      <c r="S442" s="65"/>
      <c r="T442" s="65"/>
      <c r="U442" s="65"/>
      <c r="V442" s="66"/>
      <c r="W442" s="66"/>
      <c r="X442" s="66"/>
      <c r="Y442" s="66"/>
      <c r="Z442" s="66"/>
    </row>
    <row r="443" spans="1:26" s="67" customFormat="1" ht="9">
      <c r="A443" s="70">
        <v>1044</v>
      </c>
      <c r="B443" s="70" t="s">
        <v>158</v>
      </c>
      <c r="C443" s="71" t="s">
        <v>172</v>
      </c>
      <c r="D443" s="124" t="s">
        <v>159</v>
      </c>
      <c r="E443" s="71" t="s">
        <v>129</v>
      </c>
      <c r="F443" s="84" t="s">
        <v>130</v>
      </c>
      <c r="G443" s="70">
        <v>22</v>
      </c>
      <c r="H443" s="70">
        <v>18</v>
      </c>
      <c r="I443" s="70">
        <v>44</v>
      </c>
      <c r="J443" s="70" t="s">
        <v>138</v>
      </c>
      <c r="K443" s="70" t="s">
        <v>146</v>
      </c>
      <c r="L443" s="71" t="s">
        <v>129</v>
      </c>
      <c r="M443" s="108" t="s">
        <v>139</v>
      </c>
      <c r="N443" s="70" t="s">
        <v>140</v>
      </c>
      <c r="O443" s="70" t="s">
        <v>141</v>
      </c>
      <c r="P443" s="70" t="s">
        <v>143</v>
      </c>
      <c r="Q443" s="65"/>
      <c r="R443" s="65"/>
      <c r="S443" s="65"/>
      <c r="T443" s="65"/>
      <c r="U443" s="65"/>
      <c r="V443" s="66"/>
      <c r="W443" s="66"/>
      <c r="X443" s="66"/>
      <c r="Y443" s="66"/>
      <c r="Z443" s="66"/>
    </row>
    <row r="444" spans="1:26" s="67" customFormat="1" ht="9">
      <c r="A444" s="70">
        <v>1045</v>
      </c>
      <c r="B444" s="70" t="s">
        <v>158</v>
      </c>
      <c r="C444" s="71" t="s">
        <v>176</v>
      </c>
      <c r="D444" s="124" t="s">
        <v>159</v>
      </c>
      <c r="E444" s="71" t="s">
        <v>129</v>
      </c>
      <c r="F444" s="84" t="s">
        <v>130</v>
      </c>
      <c r="G444" s="70">
        <v>22</v>
      </c>
      <c r="H444" s="70">
        <v>18</v>
      </c>
      <c r="I444" s="70">
        <v>44</v>
      </c>
      <c r="J444" s="70" t="s">
        <v>138</v>
      </c>
      <c r="K444" s="70" t="s">
        <v>146</v>
      </c>
      <c r="L444" s="71" t="s">
        <v>129</v>
      </c>
      <c r="M444" s="108" t="s">
        <v>139</v>
      </c>
      <c r="N444" s="70" t="s">
        <v>140</v>
      </c>
      <c r="O444" s="70" t="s">
        <v>141</v>
      </c>
      <c r="P444" s="70" t="s">
        <v>143</v>
      </c>
      <c r="Q444" s="65"/>
      <c r="R444" s="65"/>
      <c r="S444" s="65"/>
      <c r="T444" s="65"/>
      <c r="U444" s="65"/>
      <c r="V444" s="66"/>
      <c r="W444" s="66"/>
      <c r="X444" s="66"/>
      <c r="Y444" s="66"/>
      <c r="Z444" s="66"/>
    </row>
    <row r="445" spans="1:26" s="67" customFormat="1" ht="9">
      <c r="A445" s="70">
        <v>1046</v>
      </c>
      <c r="B445" s="70" t="s">
        <v>158</v>
      </c>
      <c r="C445" s="71" t="s">
        <v>179</v>
      </c>
      <c r="D445" s="124" t="s">
        <v>159</v>
      </c>
      <c r="E445" s="71" t="s">
        <v>129</v>
      </c>
      <c r="F445" s="84" t="s">
        <v>130</v>
      </c>
      <c r="G445" s="70">
        <v>22</v>
      </c>
      <c r="H445" s="70">
        <v>18</v>
      </c>
      <c r="I445" s="70">
        <v>44</v>
      </c>
      <c r="J445" s="70" t="s">
        <v>138</v>
      </c>
      <c r="K445" s="70" t="s">
        <v>146</v>
      </c>
      <c r="L445" s="71" t="s">
        <v>129</v>
      </c>
      <c r="M445" s="108" t="s">
        <v>139</v>
      </c>
      <c r="N445" s="70" t="s">
        <v>140</v>
      </c>
      <c r="O445" s="70" t="s">
        <v>141</v>
      </c>
      <c r="P445" s="70" t="s">
        <v>143</v>
      </c>
      <c r="Q445" s="65"/>
      <c r="R445" s="65"/>
      <c r="S445" s="65"/>
      <c r="T445" s="65"/>
      <c r="U445" s="65"/>
      <c r="V445" s="66"/>
      <c r="W445" s="66"/>
      <c r="X445" s="66"/>
      <c r="Y445" s="66"/>
      <c r="Z445" s="66"/>
    </row>
    <row r="446" spans="1:26" s="67" customFormat="1" ht="9">
      <c r="A446" s="70">
        <v>1047</v>
      </c>
      <c r="B446" s="70" t="s">
        <v>158</v>
      </c>
      <c r="C446" s="71" t="s">
        <v>184</v>
      </c>
      <c r="D446" s="124" t="s">
        <v>159</v>
      </c>
      <c r="E446" s="71" t="s">
        <v>129</v>
      </c>
      <c r="F446" s="84" t="s">
        <v>130</v>
      </c>
      <c r="G446" s="70">
        <v>22</v>
      </c>
      <c r="H446" s="70">
        <v>18</v>
      </c>
      <c r="I446" s="70">
        <v>44</v>
      </c>
      <c r="J446" s="70" t="s">
        <v>138</v>
      </c>
      <c r="K446" s="70" t="s">
        <v>146</v>
      </c>
      <c r="L446" s="71" t="s">
        <v>129</v>
      </c>
      <c r="M446" s="108" t="s">
        <v>139</v>
      </c>
      <c r="N446" s="70" t="s">
        <v>140</v>
      </c>
      <c r="O446" s="70" t="s">
        <v>141</v>
      </c>
      <c r="P446" s="70" t="s">
        <v>143</v>
      </c>
      <c r="Q446" s="65"/>
      <c r="R446" s="65"/>
      <c r="S446" s="65"/>
      <c r="T446" s="65"/>
      <c r="U446" s="65"/>
      <c r="V446" s="66"/>
      <c r="W446" s="66"/>
      <c r="X446" s="66"/>
      <c r="Y446" s="66"/>
      <c r="Z446" s="66"/>
    </row>
    <row r="447" spans="1:26" s="67" customFormat="1" ht="9">
      <c r="A447" s="70">
        <v>1048</v>
      </c>
      <c r="B447" s="70" t="s">
        <v>158</v>
      </c>
      <c r="C447" s="71" t="s">
        <v>188</v>
      </c>
      <c r="D447" s="124" t="s">
        <v>159</v>
      </c>
      <c r="E447" s="71" t="s">
        <v>129</v>
      </c>
      <c r="F447" s="84" t="s">
        <v>130</v>
      </c>
      <c r="G447" s="70">
        <v>22</v>
      </c>
      <c r="H447" s="70">
        <v>18</v>
      </c>
      <c r="I447" s="70">
        <v>44</v>
      </c>
      <c r="J447" s="70" t="s">
        <v>138</v>
      </c>
      <c r="K447" s="70" t="s">
        <v>146</v>
      </c>
      <c r="L447" s="71" t="s">
        <v>129</v>
      </c>
      <c r="M447" s="108" t="s">
        <v>139</v>
      </c>
      <c r="N447" s="70" t="s">
        <v>140</v>
      </c>
      <c r="O447" s="70" t="s">
        <v>141</v>
      </c>
      <c r="P447" s="70" t="s">
        <v>143</v>
      </c>
      <c r="Q447" s="65"/>
      <c r="R447" s="65"/>
      <c r="S447" s="65"/>
      <c r="T447" s="65"/>
      <c r="U447" s="65"/>
      <c r="V447" s="66"/>
      <c r="W447" s="66"/>
      <c r="X447" s="66"/>
      <c r="Y447" s="66"/>
      <c r="Z447" s="66"/>
    </row>
    <row r="448" spans="1:26" s="67" customFormat="1" ht="9">
      <c r="A448" s="103">
        <v>1152</v>
      </c>
      <c r="B448" s="70" t="s">
        <v>158</v>
      </c>
      <c r="C448" s="71" t="s">
        <v>267</v>
      </c>
      <c r="D448" s="124" t="s">
        <v>159</v>
      </c>
      <c r="E448" s="71" t="s">
        <v>129</v>
      </c>
      <c r="F448" s="84" t="s">
        <v>130</v>
      </c>
      <c r="G448" s="70">
        <v>22</v>
      </c>
      <c r="H448" s="70">
        <v>18</v>
      </c>
      <c r="I448" s="70">
        <v>44</v>
      </c>
      <c r="J448" s="70" t="s">
        <v>138</v>
      </c>
      <c r="K448" s="70" t="s">
        <v>146</v>
      </c>
      <c r="L448" s="71" t="s">
        <v>129</v>
      </c>
      <c r="M448" s="108" t="s">
        <v>139</v>
      </c>
      <c r="N448" s="70" t="s">
        <v>140</v>
      </c>
      <c r="O448" s="70" t="s">
        <v>141</v>
      </c>
      <c r="P448" s="70" t="s">
        <v>143</v>
      </c>
      <c r="Q448" s="65"/>
      <c r="R448" s="65"/>
      <c r="S448" s="65"/>
      <c r="T448" s="65"/>
      <c r="U448" s="65"/>
      <c r="V448" s="66"/>
      <c r="W448" s="66"/>
      <c r="X448" s="66"/>
      <c r="Y448" s="66"/>
      <c r="Z448" s="66"/>
    </row>
    <row r="449" spans="1:26" s="67" customFormat="1" ht="9">
      <c r="A449" s="70">
        <v>1170</v>
      </c>
      <c r="B449" s="70" t="s">
        <v>158</v>
      </c>
      <c r="C449" s="71" t="s">
        <v>268</v>
      </c>
      <c r="D449" s="124" t="s">
        <v>159</v>
      </c>
      <c r="E449" s="71" t="s">
        <v>129</v>
      </c>
      <c r="F449" s="84" t="s">
        <v>130</v>
      </c>
      <c r="G449" s="70">
        <v>22</v>
      </c>
      <c r="H449" s="70">
        <v>18</v>
      </c>
      <c r="I449" s="70">
        <v>44</v>
      </c>
      <c r="J449" s="70" t="s">
        <v>138</v>
      </c>
      <c r="K449" s="70" t="s">
        <v>146</v>
      </c>
      <c r="L449" s="71" t="s">
        <v>129</v>
      </c>
      <c r="M449" s="108" t="s">
        <v>139</v>
      </c>
      <c r="N449" s="70" t="s">
        <v>140</v>
      </c>
      <c r="O449" s="70" t="s">
        <v>141</v>
      </c>
      <c r="P449" s="70" t="s">
        <v>143</v>
      </c>
      <c r="Q449" s="65"/>
      <c r="R449" s="65"/>
      <c r="S449" s="65"/>
      <c r="T449" s="65"/>
      <c r="U449" s="65"/>
      <c r="V449" s="66"/>
      <c r="W449" s="66"/>
      <c r="X449" s="66"/>
      <c r="Y449" s="66"/>
      <c r="Z449" s="66"/>
    </row>
    <row r="450" spans="1:26" s="67" customFormat="1" ht="9">
      <c r="A450" s="70">
        <v>1203</v>
      </c>
      <c r="B450" s="70" t="s">
        <v>158</v>
      </c>
      <c r="C450" s="71" t="s">
        <v>270</v>
      </c>
      <c r="D450" s="77" t="s">
        <v>159</v>
      </c>
      <c r="E450" s="71" t="s">
        <v>129</v>
      </c>
      <c r="F450" s="84" t="s">
        <v>130</v>
      </c>
      <c r="G450" s="70">
        <v>22</v>
      </c>
      <c r="H450" s="70">
        <v>18</v>
      </c>
      <c r="I450" s="70">
        <v>44</v>
      </c>
      <c r="J450" s="70" t="s">
        <v>138</v>
      </c>
      <c r="K450" s="70" t="s">
        <v>146</v>
      </c>
      <c r="L450" s="71" t="s">
        <v>129</v>
      </c>
      <c r="M450" s="108" t="s">
        <v>139</v>
      </c>
      <c r="N450" s="70" t="s">
        <v>140</v>
      </c>
      <c r="O450" s="70" t="s">
        <v>141</v>
      </c>
      <c r="P450" s="70" t="s">
        <v>143</v>
      </c>
      <c r="Q450" s="65"/>
      <c r="R450" s="65"/>
      <c r="S450" s="65"/>
      <c r="T450" s="65"/>
      <c r="U450" s="65"/>
      <c r="V450" s="66"/>
      <c r="W450" s="66"/>
      <c r="X450" s="66"/>
      <c r="Y450" s="66"/>
      <c r="Z450" s="66"/>
    </row>
    <row r="451" spans="1:26" s="67" customFormat="1" ht="9">
      <c r="A451" s="70">
        <v>1049</v>
      </c>
      <c r="B451" s="70" t="s">
        <v>158</v>
      </c>
      <c r="C451" s="71" t="s">
        <v>191</v>
      </c>
      <c r="D451" s="124" t="s">
        <v>192</v>
      </c>
      <c r="E451" s="71" t="s">
        <v>129</v>
      </c>
      <c r="F451" s="84" t="s">
        <v>130</v>
      </c>
      <c r="G451" s="70">
        <v>22</v>
      </c>
      <c r="H451" s="70">
        <v>14</v>
      </c>
      <c r="I451" s="70">
        <v>40</v>
      </c>
      <c r="J451" s="70" t="s">
        <v>138</v>
      </c>
      <c r="K451" s="70" t="s">
        <v>146</v>
      </c>
      <c r="L451" s="71" t="s">
        <v>129</v>
      </c>
      <c r="M451" s="108" t="s">
        <v>139</v>
      </c>
      <c r="N451" s="70">
        <v>26</v>
      </c>
      <c r="O451" s="70" t="s">
        <v>141</v>
      </c>
      <c r="P451" s="70" t="s">
        <v>143</v>
      </c>
      <c r="Q451" s="65"/>
      <c r="R451" s="65"/>
      <c r="S451" s="65"/>
      <c r="T451" s="65"/>
      <c r="U451" s="65"/>
      <c r="V451" s="66"/>
      <c r="W451" s="66"/>
      <c r="X451" s="66"/>
      <c r="Y451" s="66"/>
      <c r="Z451" s="66"/>
    </row>
    <row r="452" spans="1:26" s="67" customFormat="1" ht="9">
      <c r="A452" s="70">
        <v>1050</v>
      </c>
      <c r="B452" s="70" t="s">
        <v>158</v>
      </c>
      <c r="C452" s="71" t="s">
        <v>195</v>
      </c>
      <c r="D452" s="124" t="s">
        <v>192</v>
      </c>
      <c r="E452" s="71" t="s">
        <v>129</v>
      </c>
      <c r="F452" s="84" t="s">
        <v>130</v>
      </c>
      <c r="G452" s="70">
        <v>22</v>
      </c>
      <c r="H452" s="70">
        <v>14</v>
      </c>
      <c r="I452" s="70">
        <v>40</v>
      </c>
      <c r="J452" s="70" t="s">
        <v>138</v>
      </c>
      <c r="K452" s="70" t="s">
        <v>146</v>
      </c>
      <c r="L452" s="71" t="s">
        <v>129</v>
      </c>
      <c r="M452" s="108" t="s">
        <v>139</v>
      </c>
      <c r="N452" s="70">
        <v>26</v>
      </c>
      <c r="O452" s="70" t="s">
        <v>141</v>
      </c>
      <c r="P452" s="70" t="s">
        <v>143</v>
      </c>
      <c r="Q452" s="65"/>
      <c r="R452" s="65"/>
      <c r="S452" s="65"/>
      <c r="T452" s="65"/>
      <c r="U452" s="65"/>
      <c r="V452" s="66"/>
      <c r="W452" s="66"/>
      <c r="X452" s="66"/>
      <c r="Y452" s="66"/>
      <c r="Z452" s="66"/>
    </row>
    <row r="453" spans="1:26" s="67" customFormat="1" ht="9">
      <c r="A453" s="70">
        <v>1051</v>
      </c>
      <c r="B453" s="70" t="s">
        <v>158</v>
      </c>
      <c r="C453" s="71" t="s">
        <v>199</v>
      </c>
      <c r="D453" s="124" t="s">
        <v>192</v>
      </c>
      <c r="E453" s="71" t="s">
        <v>129</v>
      </c>
      <c r="F453" s="84" t="s">
        <v>130</v>
      </c>
      <c r="G453" s="70">
        <v>22</v>
      </c>
      <c r="H453" s="70">
        <v>14</v>
      </c>
      <c r="I453" s="70">
        <v>40</v>
      </c>
      <c r="J453" s="70" t="s">
        <v>138</v>
      </c>
      <c r="K453" s="70" t="s">
        <v>146</v>
      </c>
      <c r="L453" s="71" t="s">
        <v>129</v>
      </c>
      <c r="M453" s="108" t="s">
        <v>139</v>
      </c>
      <c r="N453" s="70">
        <v>26</v>
      </c>
      <c r="O453" s="70" t="s">
        <v>141</v>
      </c>
      <c r="P453" s="70" t="s">
        <v>143</v>
      </c>
      <c r="Q453" s="65"/>
      <c r="R453" s="65"/>
      <c r="S453" s="65"/>
      <c r="T453" s="65"/>
      <c r="U453" s="65"/>
      <c r="V453" s="66"/>
      <c r="W453" s="66"/>
      <c r="X453" s="66"/>
      <c r="Y453" s="66"/>
      <c r="Z453" s="66"/>
    </row>
    <row r="454" spans="1:26" s="67" customFormat="1" ht="9">
      <c r="A454" s="70">
        <v>1052</v>
      </c>
      <c r="B454" s="70" t="s">
        <v>158</v>
      </c>
      <c r="C454" s="71" t="s">
        <v>203</v>
      </c>
      <c r="D454" s="124" t="s">
        <v>192</v>
      </c>
      <c r="E454" s="71" t="s">
        <v>129</v>
      </c>
      <c r="F454" s="84" t="s">
        <v>130</v>
      </c>
      <c r="G454" s="70">
        <v>19</v>
      </c>
      <c r="H454" s="70">
        <v>14</v>
      </c>
      <c r="I454" s="70">
        <v>40</v>
      </c>
      <c r="J454" s="70" t="s">
        <v>138</v>
      </c>
      <c r="K454" s="70" t="s">
        <v>146</v>
      </c>
      <c r="L454" s="71" t="s">
        <v>129</v>
      </c>
      <c r="M454" s="108" t="s">
        <v>139</v>
      </c>
      <c r="N454" s="70">
        <v>26</v>
      </c>
      <c r="O454" s="70" t="s">
        <v>141</v>
      </c>
      <c r="P454" s="70" t="s">
        <v>143</v>
      </c>
      <c r="Q454" s="65"/>
      <c r="R454" s="65"/>
      <c r="S454" s="65"/>
      <c r="T454" s="65"/>
      <c r="U454" s="65"/>
      <c r="V454" s="66"/>
      <c r="W454" s="66"/>
      <c r="X454" s="66"/>
      <c r="Y454" s="66"/>
      <c r="Z454" s="66"/>
    </row>
    <row r="455" spans="1:26" s="67" customFormat="1" ht="9">
      <c r="A455" s="70">
        <v>1054</v>
      </c>
      <c r="B455" s="70" t="s">
        <v>158</v>
      </c>
      <c r="C455" s="71" t="s">
        <v>206</v>
      </c>
      <c r="D455" s="124" t="s">
        <v>192</v>
      </c>
      <c r="E455" s="71" t="s">
        <v>129</v>
      </c>
      <c r="F455" s="84" t="s">
        <v>130</v>
      </c>
      <c r="G455" s="70">
        <v>22</v>
      </c>
      <c r="H455" s="70">
        <v>14</v>
      </c>
      <c r="I455" s="70">
        <v>40</v>
      </c>
      <c r="J455" s="70" t="s">
        <v>138</v>
      </c>
      <c r="K455" s="70" t="s">
        <v>146</v>
      </c>
      <c r="L455" s="71" t="s">
        <v>129</v>
      </c>
      <c r="M455" s="108" t="s">
        <v>139</v>
      </c>
      <c r="N455" s="70">
        <v>26</v>
      </c>
      <c r="O455" s="70" t="s">
        <v>141</v>
      </c>
      <c r="P455" s="70" t="s">
        <v>143</v>
      </c>
      <c r="Q455" s="65"/>
      <c r="R455" s="65"/>
      <c r="S455" s="65"/>
      <c r="T455" s="65"/>
      <c r="U455" s="65"/>
      <c r="V455" s="66"/>
      <c r="W455" s="66"/>
      <c r="X455" s="66"/>
      <c r="Y455" s="66"/>
      <c r="Z455" s="66"/>
    </row>
    <row r="456" spans="1:26" s="67" customFormat="1" ht="9">
      <c r="A456" s="70">
        <v>1055</v>
      </c>
      <c r="B456" s="70" t="s">
        <v>158</v>
      </c>
      <c r="C456" s="71" t="s">
        <v>208</v>
      </c>
      <c r="D456" s="124" t="s">
        <v>192</v>
      </c>
      <c r="E456" s="71" t="s">
        <v>129</v>
      </c>
      <c r="F456" s="84" t="s">
        <v>130</v>
      </c>
      <c r="G456" s="70">
        <v>22</v>
      </c>
      <c r="H456" s="70">
        <v>14</v>
      </c>
      <c r="I456" s="70">
        <v>40</v>
      </c>
      <c r="J456" s="70" t="s">
        <v>138</v>
      </c>
      <c r="K456" s="70" t="s">
        <v>146</v>
      </c>
      <c r="L456" s="71" t="s">
        <v>129</v>
      </c>
      <c r="M456" s="108" t="s">
        <v>139</v>
      </c>
      <c r="N456" s="70">
        <v>26</v>
      </c>
      <c r="O456" s="70" t="s">
        <v>141</v>
      </c>
      <c r="P456" s="70" t="s">
        <v>143</v>
      </c>
      <c r="Q456" s="65"/>
      <c r="R456" s="65"/>
      <c r="S456" s="65"/>
      <c r="T456" s="65"/>
      <c r="U456" s="65"/>
      <c r="V456" s="66"/>
      <c r="W456" s="66"/>
      <c r="X456" s="66"/>
      <c r="Y456" s="66"/>
      <c r="Z456" s="66"/>
    </row>
    <row r="457" spans="1:26" s="67" customFormat="1" ht="9">
      <c r="A457" s="70">
        <v>1057</v>
      </c>
      <c r="B457" s="70" t="s">
        <v>158</v>
      </c>
      <c r="C457" s="71" t="s">
        <v>212</v>
      </c>
      <c r="D457" s="124" t="s">
        <v>192</v>
      </c>
      <c r="E457" s="71" t="s">
        <v>129</v>
      </c>
      <c r="F457" s="84" t="s">
        <v>130</v>
      </c>
      <c r="G457" s="70">
        <v>22</v>
      </c>
      <c r="H457" s="70">
        <v>14</v>
      </c>
      <c r="I457" s="70">
        <v>40</v>
      </c>
      <c r="J457" s="70" t="s">
        <v>138</v>
      </c>
      <c r="K457" s="70" t="s">
        <v>146</v>
      </c>
      <c r="L457" s="71" t="s">
        <v>129</v>
      </c>
      <c r="M457" s="108" t="s">
        <v>139</v>
      </c>
      <c r="N457" s="70">
        <v>26</v>
      </c>
      <c r="O457" s="70" t="s">
        <v>141</v>
      </c>
      <c r="P457" s="70" t="s">
        <v>143</v>
      </c>
      <c r="Q457" s="65"/>
      <c r="R457" s="65"/>
      <c r="S457" s="65"/>
      <c r="T457" s="65"/>
      <c r="U457" s="65"/>
      <c r="V457" s="66"/>
      <c r="W457" s="66"/>
      <c r="X457" s="66"/>
      <c r="Y457" s="66"/>
      <c r="Z457" s="66"/>
    </row>
    <row r="458" spans="1:26" s="67" customFormat="1" ht="9">
      <c r="A458" s="70">
        <v>1058</v>
      </c>
      <c r="B458" s="70" t="s">
        <v>158</v>
      </c>
      <c r="C458" s="71" t="s">
        <v>215</v>
      </c>
      <c r="D458" s="124" t="s">
        <v>192</v>
      </c>
      <c r="E458" s="71" t="s">
        <v>129</v>
      </c>
      <c r="F458" s="84" t="s">
        <v>130</v>
      </c>
      <c r="G458" s="70">
        <v>20</v>
      </c>
      <c r="H458" s="70">
        <v>14</v>
      </c>
      <c r="I458" s="70">
        <v>40</v>
      </c>
      <c r="J458" s="70" t="s">
        <v>138</v>
      </c>
      <c r="K458" s="70" t="s">
        <v>146</v>
      </c>
      <c r="L458" s="71" t="s">
        <v>129</v>
      </c>
      <c r="M458" s="108" t="s">
        <v>139</v>
      </c>
      <c r="N458" s="70">
        <v>26</v>
      </c>
      <c r="O458" s="70" t="s">
        <v>141</v>
      </c>
      <c r="P458" s="70" t="s">
        <v>143</v>
      </c>
      <c r="Q458" s="65"/>
      <c r="R458" s="65"/>
      <c r="S458" s="65"/>
      <c r="T458" s="65"/>
      <c r="U458" s="65"/>
      <c r="V458" s="66"/>
      <c r="W458" s="66"/>
      <c r="X458" s="66"/>
      <c r="Y458" s="66"/>
      <c r="Z458" s="66"/>
    </row>
    <row r="459" spans="1:26" s="67" customFormat="1" ht="9">
      <c r="A459" s="70">
        <v>1060</v>
      </c>
      <c r="B459" s="70" t="s">
        <v>158</v>
      </c>
      <c r="C459" s="71" t="s">
        <v>219</v>
      </c>
      <c r="D459" s="124" t="s">
        <v>192</v>
      </c>
      <c r="E459" s="71" t="s">
        <v>129</v>
      </c>
      <c r="F459" s="84" t="s">
        <v>130</v>
      </c>
      <c r="G459" s="70">
        <v>19</v>
      </c>
      <c r="H459" s="70">
        <v>14</v>
      </c>
      <c r="I459" s="70">
        <v>40</v>
      </c>
      <c r="J459" s="70" t="s">
        <v>138</v>
      </c>
      <c r="K459" s="70" t="s">
        <v>146</v>
      </c>
      <c r="L459" s="71" t="s">
        <v>129</v>
      </c>
      <c r="M459" s="108" t="s">
        <v>139</v>
      </c>
      <c r="N459" s="70">
        <v>26</v>
      </c>
      <c r="O459" s="70" t="s">
        <v>141</v>
      </c>
      <c r="P459" s="70" t="s">
        <v>143</v>
      </c>
      <c r="Q459" s="65"/>
      <c r="R459" s="65"/>
      <c r="S459" s="65"/>
      <c r="T459" s="65"/>
      <c r="U459" s="65"/>
      <c r="V459" s="66"/>
      <c r="W459" s="66"/>
      <c r="X459" s="66"/>
      <c r="Y459" s="66"/>
      <c r="Z459" s="66"/>
    </row>
    <row r="460" spans="1:26" s="67" customFormat="1" ht="9">
      <c r="A460" s="70">
        <v>1062</v>
      </c>
      <c r="B460" s="70" t="s">
        <v>158</v>
      </c>
      <c r="C460" s="71" t="s">
        <v>222</v>
      </c>
      <c r="D460" s="124" t="s">
        <v>192</v>
      </c>
      <c r="E460" s="71" t="s">
        <v>129</v>
      </c>
      <c r="F460" s="84" t="s">
        <v>130</v>
      </c>
      <c r="G460" s="70">
        <v>22</v>
      </c>
      <c r="H460" s="70">
        <v>14</v>
      </c>
      <c r="I460" s="70">
        <v>40</v>
      </c>
      <c r="J460" s="70" t="s">
        <v>138</v>
      </c>
      <c r="K460" s="70" t="s">
        <v>146</v>
      </c>
      <c r="L460" s="71" t="s">
        <v>129</v>
      </c>
      <c r="M460" s="108" t="s">
        <v>139</v>
      </c>
      <c r="N460" s="70">
        <v>26</v>
      </c>
      <c r="O460" s="70" t="s">
        <v>141</v>
      </c>
      <c r="P460" s="70" t="s">
        <v>143</v>
      </c>
      <c r="Q460" s="65"/>
      <c r="R460" s="65"/>
      <c r="S460" s="65"/>
      <c r="T460" s="65"/>
      <c r="U460" s="65"/>
      <c r="V460" s="66"/>
      <c r="W460" s="66"/>
      <c r="X460" s="66"/>
      <c r="Y460" s="66"/>
      <c r="Z460" s="66"/>
    </row>
    <row r="461" spans="1:26" s="67" customFormat="1" ht="9">
      <c r="A461" s="70">
        <v>1064</v>
      </c>
      <c r="B461" s="70" t="s">
        <v>158</v>
      </c>
      <c r="C461" s="71" t="s">
        <v>227</v>
      </c>
      <c r="D461" s="124" t="s">
        <v>192</v>
      </c>
      <c r="E461" s="71" t="s">
        <v>129</v>
      </c>
      <c r="F461" s="84" t="s">
        <v>130</v>
      </c>
      <c r="G461" s="70">
        <v>20</v>
      </c>
      <c r="H461" s="70">
        <v>14</v>
      </c>
      <c r="I461" s="70">
        <v>40</v>
      </c>
      <c r="J461" s="70" t="s">
        <v>138</v>
      </c>
      <c r="K461" s="70" t="s">
        <v>146</v>
      </c>
      <c r="L461" s="71" t="s">
        <v>129</v>
      </c>
      <c r="M461" s="108" t="s">
        <v>139</v>
      </c>
      <c r="N461" s="70">
        <v>26</v>
      </c>
      <c r="O461" s="70" t="s">
        <v>141</v>
      </c>
      <c r="P461" s="70" t="s">
        <v>143</v>
      </c>
      <c r="Q461" s="65"/>
      <c r="R461" s="65"/>
      <c r="S461" s="65"/>
      <c r="T461" s="65"/>
      <c r="U461" s="65"/>
      <c r="V461" s="66"/>
      <c r="W461" s="66"/>
      <c r="X461" s="66"/>
      <c r="Y461" s="66"/>
      <c r="Z461" s="66"/>
    </row>
    <row r="462" spans="1:26" s="67" customFormat="1" ht="9">
      <c r="A462" s="70">
        <v>1065</v>
      </c>
      <c r="B462" s="70" t="s">
        <v>158</v>
      </c>
      <c r="C462" s="71" t="s">
        <v>229</v>
      </c>
      <c r="D462" s="124" t="s">
        <v>192</v>
      </c>
      <c r="E462" s="71" t="s">
        <v>129</v>
      </c>
      <c r="F462" s="84" t="s">
        <v>130</v>
      </c>
      <c r="G462" s="70">
        <v>18</v>
      </c>
      <c r="H462" s="70">
        <v>14</v>
      </c>
      <c r="I462" s="70">
        <v>40</v>
      </c>
      <c r="J462" s="70" t="s">
        <v>138</v>
      </c>
      <c r="K462" s="70" t="s">
        <v>146</v>
      </c>
      <c r="L462" s="71" t="s">
        <v>129</v>
      </c>
      <c r="M462" s="108" t="s">
        <v>139</v>
      </c>
      <c r="N462" s="70">
        <v>26</v>
      </c>
      <c r="O462" s="70" t="s">
        <v>141</v>
      </c>
      <c r="P462" s="70" t="s">
        <v>143</v>
      </c>
      <c r="Q462" s="65"/>
      <c r="R462" s="65"/>
      <c r="S462" s="65"/>
      <c r="T462" s="65"/>
      <c r="U462" s="65"/>
      <c r="V462" s="66"/>
      <c r="W462" s="66"/>
      <c r="X462" s="66"/>
      <c r="Y462" s="66"/>
      <c r="Z462" s="66"/>
    </row>
    <row r="463" spans="1:26" s="67" customFormat="1" ht="9">
      <c r="A463" s="70">
        <v>1066</v>
      </c>
      <c r="B463" s="70" t="s">
        <v>158</v>
      </c>
      <c r="C463" s="71" t="s">
        <v>235</v>
      </c>
      <c r="D463" s="124" t="s">
        <v>192</v>
      </c>
      <c r="E463" s="71" t="s">
        <v>129</v>
      </c>
      <c r="F463" s="84" t="s">
        <v>130</v>
      </c>
      <c r="G463" s="70">
        <v>22</v>
      </c>
      <c r="H463" s="70">
        <v>14</v>
      </c>
      <c r="I463" s="70">
        <v>40</v>
      </c>
      <c r="J463" s="70" t="s">
        <v>138</v>
      </c>
      <c r="K463" s="70" t="s">
        <v>146</v>
      </c>
      <c r="L463" s="71" t="s">
        <v>129</v>
      </c>
      <c r="M463" s="108" t="s">
        <v>139</v>
      </c>
      <c r="N463" s="70">
        <v>26</v>
      </c>
      <c r="O463" s="70" t="s">
        <v>141</v>
      </c>
      <c r="P463" s="70" t="s">
        <v>143</v>
      </c>
      <c r="Q463" s="65"/>
      <c r="R463" s="65"/>
      <c r="S463" s="65"/>
      <c r="T463" s="65"/>
      <c r="U463" s="65"/>
      <c r="V463" s="66"/>
      <c r="W463" s="66"/>
      <c r="X463" s="66"/>
      <c r="Y463" s="66"/>
      <c r="Z463" s="66"/>
    </row>
    <row r="464" spans="1:26" s="67" customFormat="1" ht="9">
      <c r="A464" s="70">
        <v>1067</v>
      </c>
      <c r="B464" s="70" t="s">
        <v>158</v>
      </c>
      <c r="C464" s="71" t="s">
        <v>240</v>
      </c>
      <c r="D464" s="124" t="s">
        <v>192</v>
      </c>
      <c r="E464" s="71" t="s">
        <v>129</v>
      </c>
      <c r="F464" s="84" t="s">
        <v>130</v>
      </c>
      <c r="G464" s="70">
        <v>22</v>
      </c>
      <c r="H464" s="70">
        <v>14</v>
      </c>
      <c r="I464" s="70">
        <v>40</v>
      </c>
      <c r="J464" s="70" t="s">
        <v>138</v>
      </c>
      <c r="K464" s="70" t="s">
        <v>146</v>
      </c>
      <c r="L464" s="71" t="s">
        <v>129</v>
      </c>
      <c r="M464" s="108" t="s">
        <v>139</v>
      </c>
      <c r="N464" s="70">
        <v>26</v>
      </c>
      <c r="O464" s="70" t="s">
        <v>141</v>
      </c>
      <c r="P464" s="70" t="s">
        <v>143</v>
      </c>
      <c r="Q464" s="65"/>
      <c r="R464" s="65"/>
      <c r="S464" s="65"/>
      <c r="T464" s="65"/>
      <c r="U464" s="65"/>
      <c r="V464" s="66"/>
      <c r="W464" s="66"/>
      <c r="X464" s="66"/>
      <c r="Y464" s="66"/>
      <c r="Z464" s="66"/>
    </row>
    <row r="465" spans="1:26" s="67" customFormat="1" ht="9">
      <c r="A465" s="70">
        <v>1068</v>
      </c>
      <c r="B465" s="70" t="s">
        <v>158</v>
      </c>
      <c r="C465" s="71" t="s">
        <v>243</v>
      </c>
      <c r="D465" s="124" t="s">
        <v>192</v>
      </c>
      <c r="E465" s="71" t="s">
        <v>129</v>
      </c>
      <c r="F465" s="84" t="s">
        <v>130</v>
      </c>
      <c r="G465" s="70">
        <v>22</v>
      </c>
      <c r="H465" s="70">
        <v>14</v>
      </c>
      <c r="I465" s="70">
        <v>40</v>
      </c>
      <c r="J465" s="70" t="s">
        <v>138</v>
      </c>
      <c r="K465" s="70" t="s">
        <v>146</v>
      </c>
      <c r="L465" s="71" t="s">
        <v>129</v>
      </c>
      <c r="M465" s="108" t="s">
        <v>139</v>
      </c>
      <c r="N465" s="70">
        <v>26</v>
      </c>
      <c r="O465" s="70" t="s">
        <v>141</v>
      </c>
      <c r="P465" s="70" t="s">
        <v>143</v>
      </c>
      <c r="Q465" s="65"/>
      <c r="R465" s="65"/>
      <c r="S465" s="65"/>
      <c r="T465" s="65"/>
      <c r="U465" s="65"/>
      <c r="V465" s="66"/>
      <c r="W465" s="66"/>
      <c r="X465" s="66"/>
      <c r="Y465" s="66"/>
      <c r="Z465" s="66"/>
    </row>
    <row r="466" spans="1:26" s="67" customFormat="1" ht="9">
      <c r="A466" s="70">
        <v>1069</v>
      </c>
      <c r="B466" s="70" t="s">
        <v>158</v>
      </c>
      <c r="C466" s="71" t="s">
        <v>246</v>
      </c>
      <c r="D466" s="124" t="s">
        <v>192</v>
      </c>
      <c r="E466" s="71" t="s">
        <v>129</v>
      </c>
      <c r="F466" s="84" t="s">
        <v>130</v>
      </c>
      <c r="G466" s="70">
        <v>22</v>
      </c>
      <c r="H466" s="70">
        <v>14</v>
      </c>
      <c r="I466" s="70">
        <v>40</v>
      </c>
      <c r="J466" s="70" t="s">
        <v>138</v>
      </c>
      <c r="K466" s="70" t="s">
        <v>146</v>
      </c>
      <c r="L466" s="71" t="s">
        <v>129</v>
      </c>
      <c r="M466" s="108" t="s">
        <v>139</v>
      </c>
      <c r="N466" s="70">
        <v>26</v>
      </c>
      <c r="O466" s="70" t="s">
        <v>141</v>
      </c>
      <c r="P466" s="70" t="s">
        <v>143</v>
      </c>
      <c r="Q466" s="65"/>
      <c r="R466" s="65"/>
      <c r="S466" s="65"/>
      <c r="T466" s="65"/>
      <c r="U466" s="65"/>
      <c r="V466" s="66"/>
      <c r="W466" s="66"/>
      <c r="X466" s="66"/>
      <c r="Y466" s="66"/>
      <c r="Z466" s="66"/>
    </row>
    <row r="467" spans="1:26" s="67" customFormat="1" ht="9">
      <c r="A467" s="70">
        <v>1070</v>
      </c>
      <c r="B467" s="70" t="s">
        <v>158</v>
      </c>
      <c r="C467" s="71" t="s">
        <v>248</v>
      </c>
      <c r="D467" s="124" t="s">
        <v>192</v>
      </c>
      <c r="E467" s="71" t="s">
        <v>129</v>
      </c>
      <c r="F467" s="84" t="s">
        <v>130</v>
      </c>
      <c r="G467" s="70">
        <v>22</v>
      </c>
      <c r="H467" s="70">
        <v>14</v>
      </c>
      <c r="I467" s="70">
        <v>40</v>
      </c>
      <c r="J467" s="70" t="s">
        <v>138</v>
      </c>
      <c r="K467" s="70" t="s">
        <v>146</v>
      </c>
      <c r="L467" s="71" t="s">
        <v>129</v>
      </c>
      <c r="M467" s="108" t="s">
        <v>139</v>
      </c>
      <c r="N467" s="70">
        <v>26</v>
      </c>
      <c r="O467" s="70" t="s">
        <v>141</v>
      </c>
      <c r="P467" s="70" t="s">
        <v>143</v>
      </c>
      <c r="Q467" s="65"/>
      <c r="R467" s="65"/>
      <c r="S467" s="65"/>
      <c r="T467" s="65"/>
      <c r="U467" s="65"/>
      <c r="V467" s="66"/>
      <c r="W467" s="66"/>
      <c r="X467" s="66"/>
      <c r="Y467" s="66"/>
      <c r="Z467" s="66"/>
    </row>
    <row r="468" spans="1:26" s="67" customFormat="1" ht="9">
      <c r="A468" s="70">
        <v>1071</v>
      </c>
      <c r="B468" s="70" t="s">
        <v>158</v>
      </c>
      <c r="C468" s="71" t="s">
        <v>249</v>
      </c>
      <c r="D468" s="124" t="s">
        <v>192</v>
      </c>
      <c r="E468" s="71" t="s">
        <v>129</v>
      </c>
      <c r="F468" s="84" t="s">
        <v>130</v>
      </c>
      <c r="G468" s="70">
        <v>22</v>
      </c>
      <c r="H468" s="70">
        <v>14</v>
      </c>
      <c r="I468" s="70">
        <v>40</v>
      </c>
      <c r="J468" s="70" t="s">
        <v>138</v>
      </c>
      <c r="K468" s="70" t="s">
        <v>146</v>
      </c>
      <c r="L468" s="71" t="s">
        <v>129</v>
      </c>
      <c r="M468" s="108" t="s">
        <v>139</v>
      </c>
      <c r="N468" s="70">
        <v>26</v>
      </c>
      <c r="O468" s="70" t="s">
        <v>141</v>
      </c>
      <c r="P468" s="70" t="s">
        <v>143</v>
      </c>
      <c r="Q468" s="65"/>
      <c r="R468" s="65"/>
      <c r="S468" s="65"/>
      <c r="T468" s="65"/>
      <c r="U468" s="65"/>
      <c r="V468" s="66"/>
      <c r="W468" s="66"/>
      <c r="X468" s="66"/>
      <c r="Y468" s="66"/>
      <c r="Z468" s="66"/>
    </row>
    <row r="469" spans="1:26" s="67" customFormat="1" ht="9">
      <c r="A469" s="70">
        <v>1072</v>
      </c>
      <c r="B469" s="70" t="s">
        <v>158</v>
      </c>
      <c r="C469" s="71" t="s">
        <v>252</v>
      </c>
      <c r="D469" s="124" t="s">
        <v>192</v>
      </c>
      <c r="E469" s="71" t="s">
        <v>129</v>
      </c>
      <c r="F469" s="84" t="s">
        <v>130</v>
      </c>
      <c r="G469" s="70">
        <v>18</v>
      </c>
      <c r="H469" s="70">
        <v>14</v>
      </c>
      <c r="I469" s="70">
        <v>40</v>
      </c>
      <c r="J469" s="70" t="s">
        <v>138</v>
      </c>
      <c r="K469" s="70" t="s">
        <v>146</v>
      </c>
      <c r="L469" s="71" t="s">
        <v>129</v>
      </c>
      <c r="M469" s="108" t="s">
        <v>139</v>
      </c>
      <c r="N469" s="70">
        <v>26</v>
      </c>
      <c r="O469" s="70" t="s">
        <v>141</v>
      </c>
      <c r="P469" s="70" t="s">
        <v>143</v>
      </c>
      <c r="Q469" s="65"/>
      <c r="R469" s="65"/>
      <c r="S469" s="65"/>
      <c r="T469" s="65"/>
      <c r="U469" s="65"/>
      <c r="V469" s="66"/>
      <c r="W469" s="66"/>
      <c r="X469" s="66"/>
      <c r="Y469" s="66"/>
      <c r="Z469" s="66"/>
    </row>
    <row r="470" spans="1:26" s="67" customFormat="1" ht="9">
      <c r="A470" s="70">
        <v>1073</v>
      </c>
      <c r="B470" s="70" t="s">
        <v>158</v>
      </c>
      <c r="C470" s="71" t="s">
        <v>255</v>
      </c>
      <c r="D470" s="124" t="s">
        <v>192</v>
      </c>
      <c r="E470" s="71" t="s">
        <v>129</v>
      </c>
      <c r="F470" s="84" t="s">
        <v>130</v>
      </c>
      <c r="G470" s="70">
        <v>22</v>
      </c>
      <c r="H470" s="70">
        <v>14</v>
      </c>
      <c r="I470" s="70">
        <v>40</v>
      </c>
      <c r="J470" s="70" t="s">
        <v>138</v>
      </c>
      <c r="K470" s="70" t="s">
        <v>146</v>
      </c>
      <c r="L470" s="71" t="s">
        <v>129</v>
      </c>
      <c r="M470" s="108" t="s">
        <v>139</v>
      </c>
      <c r="N470" s="70">
        <v>26</v>
      </c>
      <c r="O470" s="70" t="s">
        <v>141</v>
      </c>
      <c r="P470" s="70" t="s">
        <v>143</v>
      </c>
      <c r="Q470" s="65"/>
      <c r="R470" s="65"/>
      <c r="S470" s="65"/>
      <c r="T470" s="65"/>
      <c r="U470" s="65"/>
      <c r="V470" s="66"/>
      <c r="W470" s="66"/>
      <c r="X470" s="66"/>
      <c r="Y470" s="66"/>
      <c r="Z470" s="66"/>
    </row>
    <row r="471" spans="1:26" s="67" customFormat="1" ht="9">
      <c r="A471" s="70">
        <v>1074</v>
      </c>
      <c r="B471" s="70" t="s">
        <v>158</v>
      </c>
      <c r="C471" s="71" t="s">
        <v>258</v>
      </c>
      <c r="D471" s="124" t="s">
        <v>192</v>
      </c>
      <c r="E471" s="71" t="s">
        <v>129</v>
      </c>
      <c r="F471" s="84" t="s">
        <v>130</v>
      </c>
      <c r="G471" s="70">
        <v>22</v>
      </c>
      <c r="H471" s="70">
        <v>14</v>
      </c>
      <c r="I471" s="70">
        <v>40</v>
      </c>
      <c r="J471" s="70" t="s">
        <v>138</v>
      </c>
      <c r="K471" s="70" t="s">
        <v>146</v>
      </c>
      <c r="L471" s="71" t="s">
        <v>129</v>
      </c>
      <c r="M471" s="108" t="s">
        <v>139</v>
      </c>
      <c r="N471" s="70">
        <v>26</v>
      </c>
      <c r="O471" s="70" t="s">
        <v>141</v>
      </c>
      <c r="P471" s="70" t="s">
        <v>143</v>
      </c>
      <c r="Q471" s="65"/>
      <c r="R471" s="65"/>
      <c r="S471" s="65"/>
      <c r="T471" s="65"/>
      <c r="U471" s="65"/>
      <c r="V471" s="66"/>
      <c r="W471" s="66"/>
      <c r="X471" s="66"/>
      <c r="Y471" s="66"/>
      <c r="Z471" s="66"/>
    </row>
    <row r="472" spans="1:26" s="67" customFormat="1" ht="9">
      <c r="A472" s="70">
        <v>1075</v>
      </c>
      <c r="B472" s="70" t="s">
        <v>158</v>
      </c>
      <c r="C472" s="71" t="s">
        <v>259</v>
      </c>
      <c r="D472" s="124" t="s">
        <v>192</v>
      </c>
      <c r="E472" s="71" t="s">
        <v>129</v>
      </c>
      <c r="F472" s="84" t="s">
        <v>130</v>
      </c>
      <c r="G472" s="70">
        <v>22</v>
      </c>
      <c r="H472" s="70">
        <v>14</v>
      </c>
      <c r="I472" s="70">
        <v>40</v>
      </c>
      <c r="J472" s="70" t="s">
        <v>138</v>
      </c>
      <c r="K472" s="70" t="s">
        <v>146</v>
      </c>
      <c r="L472" s="71" t="s">
        <v>129</v>
      </c>
      <c r="M472" s="108" t="s">
        <v>139</v>
      </c>
      <c r="N472" s="70">
        <v>26</v>
      </c>
      <c r="O472" s="70" t="s">
        <v>141</v>
      </c>
      <c r="P472" s="70" t="s">
        <v>143</v>
      </c>
      <c r="Q472" s="65"/>
      <c r="R472" s="65"/>
      <c r="S472" s="65"/>
      <c r="T472" s="65"/>
      <c r="U472" s="65"/>
      <c r="V472" s="66"/>
      <c r="W472" s="66"/>
      <c r="X472" s="66"/>
      <c r="Y472" s="66"/>
      <c r="Z472" s="66"/>
    </row>
    <row r="473" spans="1:26" s="67" customFormat="1" ht="9">
      <c r="A473" s="70">
        <v>1076</v>
      </c>
      <c r="B473" s="70" t="s">
        <v>158</v>
      </c>
      <c r="C473" s="71" t="s">
        <v>261</v>
      </c>
      <c r="D473" s="124" t="s">
        <v>192</v>
      </c>
      <c r="E473" s="71" t="s">
        <v>129</v>
      </c>
      <c r="F473" s="84" t="s">
        <v>130</v>
      </c>
      <c r="G473" s="70">
        <v>22</v>
      </c>
      <c r="H473" s="70">
        <v>14</v>
      </c>
      <c r="I473" s="70">
        <v>40</v>
      </c>
      <c r="J473" s="70" t="s">
        <v>138</v>
      </c>
      <c r="K473" s="70" t="s">
        <v>146</v>
      </c>
      <c r="L473" s="71" t="s">
        <v>129</v>
      </c>
      <c r="M473" s="108" t="s">
        <v>139</v>
      </c>
      <c r="N473" s="70">
        <v>26</v>
      </c>
      <c r="O473" s="70" t="s">
        <v>141</v>
      </c>
      <c r="P473" s="70" t="s">
        <v>143</v>
      </c>
      <c r="Q473" s="65"/>
      <c r="R473" s="65"/>
      <c r="S473" s="65"/>
      <c r="T473" s="65"/>
      <c r="U473" s="65"/>
      <c r="V473" s="66"/>
      <c r="W473" s="66"/>
      <c r="X473" s="66"/>
      <c r="Y473" s="66"/>
      <c r="Z473" s="66"/>
    </row>
    <row r="474" spans="1:26" s="67" customFormat="1" ht="9">
      <c r="A474" s="70">
        <v>1077</v>
      </c>
      <c r="B474" s="70" t="s">
        <v>158</v>
      </c>
      <c r="C474" s="71" t="s">
        <v>262</v>
      </c>
      <c r="D474" s="124" t="s">
        <v>192</v>
      </c>
      <c r="E474" s="71" t="s">
        <v>129</v>
      </c>
      <c r="F474" s="84" t="s">
        <v>130</v>
      </c>
      <c r="G474" s="70">
        <v>22</v>
      </c>
      <c r="H474" s="70">
        <v>14</v>
      </c>
      <c r="I474" s="70">
        <v>40</v>
      </c>
      <c r="J474" s="70" t="s">
        <v>138</v>
      </c>
      <c r="K474" s="70" t="s">
        <v>146</v>
      </c>
      <c r="L474" s="71" t="s">
        <v>129</v>
      </c>
      <c r="M474" s="108" t="s">
        <v>139</v>
      </c>
      <c r="N474" s="70">
        <v>26</v>
      </c>
      <c r="O474" s="70" t="s">
        <v>141</v>
      </c>
      <c r="P474" s="70" t="s">
        <v>143</v>
      </c>
      <c r="Q474" s="65"/>
      <c r="R474" s="65"/>
      <c r="S474" s="65"/>
      <c r="T474" s="65"/>
      <c r="U474" s="65"/>
      <c r="V474" s="66"/>
      <c r="W474" s="66"/>
      <c r="X474" s="66"/>
      <c r="Y474" s="66"/>
      <c r="Z474" s="66"/>
    </row>
    <row r="475" spans="1:26" s="67" customFormat="1" ht="9">
      <c r="A475" s="70">
        <v>1078</v>
      </c>
      <c r="B475" s="70" t="s">
        <v>158</v>
      </c>
      <c r="C475" s="71" t="s">
        <v>263</v>
      </c>
      <c r="D475" s="124" t="s">
        <v>192</v>
      </c>
      <c r="E475" s="71" t="s">
        <v>129</v>
      </c>
      <c r="F475" s="84" t="s">
        <v>130</v>
      </c>
      <c r="G475" s="70">
        <v>22</v>
      </c>
      <c r="H475" s="70">
        <v>14</v>
      </c>
      <c r="I475" s="70">
        <v>40</v>
      </c>
      <c r="J475" s="70" t="s">
        <v>138</v>
      </c>
      <c r="K475" s="70" t="s">
        <v>146</v>
      </c>
      <c r="L475" s="71" t="s">
        <v>129</v>
      </c>
      <c r="M475" s="108" t="s">
        <v>139</v>
      </c>
      <c r="N475" s="70">
        <v>26</v>
      </c>
      <c r="O475" s="70" t="s">
        <v>141</v>
      </c>
      <c r="P475" s="70" t="s">
        <v>143</v>
      </c>
      <c r="Q475" s="65"/>
      <c r="R475" s="65"/>
      <c r="S475" s="65"/>
      <c r="T475" s="65"/>
      <c r="U475" s="65"/>
      <c r="V475" s="66"/>
      <c r="W475" s="66"/>
      <c r="X475" s="66"/>
      <c r="Y475" s="66"/>
      <c r="Z475" s="66"/>
    </row>
    <row r="476" spans="1:26" s="67" customFormat="1" ht="9">
      <c r="A476" s="70">
        <v>1079</v>
      </c>
      <c r="B476" s="70" t="s">
        <v>158</v>
      </c>
      <c r="C476" s="71" t="s">
        <v>264</v>
      </c>
      <c r="D476" s="124" t="s">
        <v>192</v>
      </c>
      <c r="E476" s="71" t="s">
        <v>129</v>
      </c>
      <c r="F476" s="84" t="s">
        <v>130</v>
      </c>
      <c r="G476" s="70">
        <v>22</v>
      </c>
      <c r="H476" s="70">
        <v>14</v>
      </c>
      <c r="I476" s="70">
        <v>40</v>
      </c>
      <c r="J476" s="70" t="s">
        <v>138</v>
      </c>
      <c r="K476" s="70" t="s">
        <v>146</v>
      </c>
      <c r="L476" s="71" t="s">
        <v>129</v>
      </c>
      <c r="M476" s="108" t="s">
        <v>139</v>
      </c>
      <c r="N476" s="70">
        <v>26</v>
      </c>
      <c r="O476" s="70" t="s">
        <v>141</v>
      </c>
      <c r="P476" s="70" t="s">
        <v>143</v>
      </c>
      <c r="Q476" s="65"/>
      <c r="R476" s="65"/>
      <c r="S476" s="65"/>
      <c r="T476" s="65"/>
      <c r="U476" s="65"/>
      <c r="V476" s="66"/>
      <c r="W476" s="66"/>
      <c r="X476" s="66"/>
      <c r="Y476" s="66"/>
      <c r="Z476" s="66"/>
    </row>
    <row r="477" spans="1:26" s="67" customFormat="1" ht="9">
      <c r="A477" s="70">
        <v>1080</v>
      </c>
      <c r="B477" s="70" t="s">
        <v>158</v>
      </c>
      <c r="C477" s="71" t="s">
        <v>265</v>
      </c>
      <c r="D477" s="124" t="s">
        <v>192</v>
      </c>
      <c r="E477" s="71" t="s">
        <v>129</v>
      </c>
      <c r="F477" s="84" t="s">
        <v>130</v>
      </c>
      <c r="G477" s="70">
        <v>22</v>
      </c>
      <c r="H477" s="70">
        <v>14</v>
      </c>
      <c r="I477" s="70">
        <v>40</v>
      </c>
      <c r="J477" s="70" t="s">
        <v>138</v>
      </c>
      <c r="K477" s="70" t="s">
        <v>146</v>
      </c>
      <c r="L477" s="71" t="s">
        <v>129</v>
      </c>
      <c r="M477" s="108" t="s">
        <v>139</v>
      </c>
      <c r="N477" s="70">
        <v>26</v>
      </c>
      <c r="O477" s="70" t="s">
        <v>141</v>
      </c>
      <c r="P477" s="70" t="s">
        <v>143</v>
      </c>
      <c r="Q477" s="65"/>
      <c r="R477" s="65"/>
      <c r="S477" s="65"/>
      <c r="T477" s="65"/>
      <c r="U477" s="65"/>
      <c r="V477" s="66"/>
      <c r="W477" s="66"/>
      <c r="X477" s="66"/>
      <c r="Y477" s="66"/>
      <c r="Z477" s="66"/>
    </row>
    <row r="478" spans="1:26" s="67" customFormat="1" ht="9">
      <c r="A478" s="70">
        <v>1081</v>
      </c>
      <c r="B478" s="70" t="s">
        <v>158</v>
      </c>
      <c r="C478" s="71" t="s">
        <v>266</v>
      </c>
      <c r="D478" s="124" t="s">
        <v>192</v>
      </c>
      <c r="E478" s="71" t="s">
        <v>129</v>
      </c>
      <c r="F478" s="84" t="s">
        <v>130</v>
      </c>
      <c r="G478" s="70">
        <v>22</v>
      </c>
      <c r="H478" s="70">
        <v>14</v>
      </c>
      <c r="I478" s="70">
        <v>40</v>
      </c>
      <c r="J478" s="70" t="s">
        <v>138</v>
      </c>
      <c r="K478" s="70" t="s">
        <v>146</v>
      </c>
      <c r="L478" s="71" t="s">
        <v>129</v>
      </c>
      <c r="M478" s="108" t="s">
        <v>139</v>
      </c>
      <c r="N478" s="70">
        <v>26</v>
      </c>
      <c r="O478" s="70" t="s">
        <v>141</v>
      </c>
      <c r="P478" s="70" t="s">
        <v>143</v>
      </c>
      <c r="Q478" s="65"/>
      <c r="R478" s="65"/>
      <c r="S478" s="65"/>
      <c r="T478" s="65"/>
      <c r="U478" s="65"/>
      <c r="V478" s="66"/>
      <c r="W478" s="66"/>
      <c r="X478" s="66"/>
      <c r="Y478" s="66"/>
      <c r="Z478" s="66"/>
    </row>
    <row r="479" spans="1:26" s="67" customFormat="1" ht="9">
      <c r="A479" s="70">
        <v>1082</v>
      </c>
      <c r="B479" s="70" t="s">
        <v>158</v>
      </c>
      <c r="C479" s="71" t="s">
        <v>269</v>
      </c>
      <c r="D479" s="124" t="s">
        <v>192</v>
      </c>
      <c r="E479" s="71" t="s">
        <v>129</v>
      </c>
      <c r="F479" s="84" t="s">
        <v>130</v>
      </c>
      <c r="G479" s="70">
        <v>22</v>
      </c>
      <c r="H479" s="70">
        <v>14</v>
      </c>
      <c r="I479" s="70">
        <v>40</v>
      </c>
      <c r="J479" s="70" t="s">
        <v>138</v>
      </c>
      <c r="K479" s="70" t="s">
        <v>146</v>
      </c>
      <c r="L479" s="71" t="s">
        <v>129</v>
      </c>
      <c r="M479" s="108" t="s">
        <v>139</v>
      </c>
      <c r="N479" s="70">
        <v>26</v>
      </c>
      <c r="O479" s="70" t="s">
        <v>141</v>
      </c>
      <c r="P479" s="70" t="s">
        <v>143</v>
      </c>
      <c r="Q479" s="65"/>
      <c r="R479" s="65"/>
      <c r="S479" s="65"/>
      <c r="T479" s="65"/>
      <c r="U479" s="65"/>
      <c r="V479" s="66"/>
      <c r="W479" s="66"/>
      <c r="X479" s="66"/>
      <c r="Y479" s="66"/>
      <c r="Z479" s="66"/>
    </row>
    <row r="480" spans="1:26" s="67" customFormat="1" ht="9">
      <c r="A480" s="70">
        <v>1083</v>
      </c>
      <c r="B480" s="70" t="s">
        <v>158</v>
      </c>
      <c r="C480" s="71" t="s">
        <v>271</v>
      </c>
      <c r="D480" s="124" t="s">
        <v>192</v>
      </c>
      <c r="E480" s="71" t="s">
        <v>129</v>
      </c>
      <c r="F480" s="84" t="s">
        <v>130</v>
      </c>
      <c r="G480" s="70">
        <v>22</v>
      </c>
      <c r="H480" s="70">
        <v>14</v>
      </c>
      <c r="I480" s="70">
        <v>40</v>
      </c>
      <c r="J480" s="70" t="s">
        <v>138</v>
      </c>
      <c r="K480" s="70" t="s">
        <v>146</v>
      </c>
      <c r="L480" s="71" t="s">
        <v>129</v>
      </c>
      <c r="M480" s="108" t="s">
        <v>139</v>
      </c>
      <c r="N480" s="70">
        <v>26</v>
      </c>
      <c r="O480" s="70" t="s">
        <v>141</v>
      </c>
      <c r="P480" s="70" t="s">
        <v>143</v>
      </c>
      <c r="Q480" s="65"/>
      <c r="R480" s="65"/>
      <c r="S480" s="65"/>
      <c r="T480" s="65"/>
      <c r="U480" s="65"/>
      <c r="V480" s="66"/>
      <c r="W480" s="66"/>
      <c r="X480" s="66"/>
      <c r="Y480" s="66"/>
      <c r="Z480" s="66"/>
    </row>
    <row r="481" spans="1:26" s="67" customFormat="1" ht="9">
      <c r="A481" s="70">
        <v>1084</v>
      </c>
      <c r="B481" s="70" t="s">
        <v>158</v>
      </c>
      <c r="C481" s="71" t="s">
        <v>198</v>
      </c>
      <c r="D481" s="124" t="s">
        <v>192</v>
      </c>
      <c r="E481" s="71" t="s">
        <v>129</v>
      </c>
      <c r="F481" s="84" t="s">
        <v>130</v>
      </c>
      <c r="G481" s="70">
        <v>22</v>
      </c>
      <c r="H481" s="70">
        <v>14</v>
      </c>
      <c r="I481" s="70">
        <v>40</v>
      </c>
      <c r="J481" s="70" t="s">
        <v>138</v>
      </c>
      <c r="K481" s="70" t="s">
        <v>146</v>
      </c>
      <c r="L481" s="71" t="s">
        <v>129</v>
      </c>
      <c r="M481" s="108" t="s">
        <v>139</v>
      </c>
      <c r="N481" s="70">
        <v>26</v>
      </c>
      <c r="O481" s="70" t="s">
        <v>141</v>
      </c>
      <c r="P481" s="70" t="s">
        <v>143</v>
      </c>
      <c r="Q481" s="65"/>
      <c r="R481" s="65"/>
      <c r="S481" s="65"/>
      <c r="T481" s="65"/>
      <c r="U481" s="65"/>
      <c r="V481" s="66"/>
      <c r="W481" s="66"/>
      <c r="X481" s="66"/>
      <c r="Y481" s="66"/>
      <c r="Z481" s="66"/>
    </row>
    <row r="482" spans="1:26" s="67" customFormat="1" ht="9">
      <c r="A482" s="70">
        <v>1085</v>
      </c>
      <c r="B482" s="70" t="s">
        <v>158</v>
      </c>
      <c r="C482" s="71" t="s">
        <v>272</v>
      </c>
      <c r="D482" s="124" t="s">
        <v>192</v>
      </c>
      <c r="E482" s="71" t="s">
        <v>129</v>
      </c>
      <c r="F482" s="84" t="s">
        <v>130</v>
      </c>
      <c r="G482" s="70">
        <v>22</v>
      </c>
      <c r="H482" s="70">
        <v>14</v>
      </c>
      <c r="I482" s="70">
        <v>40</v>
      </c>
      <c r="J482" s="70" t="s">
        <v>138</v>
      </c>
      <c r="K482" s="70" t="s">
        <v>146</v>
      </c>
      <c r="L482" s="71" t="s">
        <v>129</v>
      </c>
      <c r="M482" s="108" t="s">
        <v>139</v>
      </c>
      <c r="N482" s="70">
        <v>26</v>
      </c>
      <c r="O482" s="70" t="s">
        <v>141</v>
      </c>
      <c r="P482" s="70" t="s">
        <v>143</v>
      </c>
      <c r="Q482" s="65"/>
      <c r="R482" s="65"/>
      <c r="S482" s="65"/>
      <c r="T482" s="65"/>
      <c r="U482" s="65"/>
      <c r="V482" s="66"/>
      <c r="W482" s="66"/>
      <c r="X482" s="66"/>
      <c r="Y482" s="66"/>
      <c r="Z482" s="66"/>
    </row>
    <row r="483" spans="1:26" s="67" customFormat="1" ht="9">
      <c r="A483" s="70">
        <v>1086</v>
      </c>
      <c r="B483" s="70" t="s">
        <v>158</v>
      </c>
      <c r="C483" s="71" t="s">
        <v>273</v>
      </c>
      <c r="D483" s="124" t="s">
        <v>192</v>
      </c>
      <c r="E483" s="71" t="s">
        <v>129</v>
      </c>
      <c r="F483" s="84" t="s">
        <v>130</v>
      </c>
      <c r="G483" s="70">
        <v>22</v>
      </c>
      <c r="H483" s="70">
        <v>14</v>
      </c>
      <c r="I483" s="70">
        <v>40</v>
      </c>
      <c r="J483" s="70" t="s">
        <v>138</v>
      </c>
      <c r="K483" s="70" t="s">
        <v>146</v>
      </c>
      <c r="L483" s="71" t="s">
        <v>129</v>
      </c>
      <c r="M483" s="108" t="s">
        <v>139</v>
      </c>
      <c r="N483" s="70">
        <v>26</v>
      </c>
      <c r="O483" s="70" t="s">
        <v>141</v>
      </c>
      <c r="P483" s="70" t="s">
        <v>143</v>
      </c>
      <c r="Q483" s="65"/>
      <c r="R483" s="65"/>
      <c r="S483" s="65"/>
      <c r="T483" s="65"/>
      <c r="U483" s="65"/>
      <c r="V483" s="66"/>
      <c r="W483" s="66"/>
      <c r="X483" s="66"/>
      <c r="Y483" s="66"/>
      <c r="Z483" s="66"/>
    </row>
    <row r="484" spans="1:26" s="67" customFormat="1" ht="9">
      <c r="A484" s="70">
        <v>1087</v>
      </c>
      <c r="B484" s="70" t="s">
        <v>158</v>
      </c>
      <c r="C484" s="71" t="s">
        <v>274</v>
      </c>
      <c r="D484" s="124" t="s">
        <v>192</v>
      </c>
      <c r="E484" s="71" t="s">
        <v>129</v>
      </c>
      <c r="F484" s="84" t="s">
        <v>130</v>
      </c>
      <c r="G484" s="70">
        <v>16</v>
      </c>
      <c r="H484" s="70">
        <v>14</v>
      </c>
      <c r="I484" s="70">
        <v>40</v>
      </c>
      <c r="J484" s="70" t="s">
        <v>138</v>
      </c>
      <c r="K484" s="70" t="s">
        <v>146</v>
      </c>
      <c r="L484" s="71" t="s">
        <v>129</v>
      </c>
      <c r="M484" s="108" t="s">
        <v>139</v>
      </c>
      <c r="N484" s="70">
        <v>26</v>
      </c>
      <c r="O484" s="70" t="s">
        <v>141</v>
      </c>
      <c r="P484" s="70" t="s">
        <v>143</v>
      </c>
      <c r="Q484" s="65"/>
      <c r="R484" s="65"/>
      <c r="S484" s="65"/>
      <c r="T484" s="65"/>
      <c r="U484" s="65"/>
      <c r="V484" s="66"/>
      <c r="W484" s="66"/>
      <c r="X484" s="66"/>
      <c r="Y484" s="66"/>
      <c r="Z484" s="66"/>
    </row>
    <row r="485" spans="1:26" s="67" customFormat="1" ht="9">
      <c r="A485" s="70">
        <v>1088</v>
      </c>
      <c r="B485" s="70" t="s">
        <v>158</v>
      </c>
      <c r="C485" s="71" t="s">
        <v>275</v>
      </c>
      <c r="D485" s="124" t="s">
        <v>192</v>
      </c>
      <c r="E485" s="71" t="s">
        <v>129</v>
      </c>
      <c r="F485" s="84" t="s">
        <v>130</v>
      </c>
      <c r="G485" s="70">
        <v>22</v>
      </c>
      <c r="H485" s="70">
        <v>14</v>
      </c>
      <c r="I485" s="70">
        <v>40</v>
      </c>
      <c r="J485" s="70" t="s">
        <v>138</v>
      </c>
      <c r="K485" s="70" t="s">
        <v>146</v>
      </c>
      <c r="L485" s="71" t="s">
        <v>129</v>
      </c>
      <c r="M485" s="108" t="s">
        <v>139</v>
      </c>
      <c r="N485" s="70">
        <v>26</v>
      </c>
      <c r="O485" s="70" t="s">
        <v>141</v>
      </c>
      <c r="P485" s="70" t="s">
        <v>143</v>
      </c>
      <c r="Q485" s="65"/>
      <c r="R485" s="65"/>
      <c r="S485" s="65"/>
      <c r="T485" s="65"/>
      <c r="U485" s="65"/>
      <c r="V485" s="66"/>
      <c r="W485" s="66"/>
      <c r="X485" s="66"/>
      <c r="Y485" s="66"/>
      <c r="Z485" s="66"/>
    </row>
    <row r="486" spans="1:26" s="67" customFormat="1" ht="9">
      <c r="A486" s="70">
        <v>1089</v>
      </c>
      <c r="B486" s="70" t="s">
        <v>158</v>
      </c>
      <c r="C486" s="71" t="s">
        <v>276</v>
      </c>
      <c r="D486" s="124" t="s">
        <v>192</v>
      </c>
      <c r="E486" s="71" t="s">
        <v>129</v>
      </c>
      <c r="F486" s="84" t="s">
        <v>130</v>
      </c>
      <c r="G486" s="70">
        <v>22</v>
      </c>
      <c r="H486" s="70">
        <v>14</v>
      </c>
      <c r="I486" s="70">
        <v>40</v>
      </c>
      <c r="J486" s="70" t="s">
        <v>138</v>
      </c>
      <c r="K486" s="70" t="s">
        <v>146</v>
      </c>
      <c r="L486" s="71" t="s">
        <v>129</v>
      </c>
      <c r="M486" s="108" t="s">
        <v>139</v>
      </c>
      <c r="N486" s="70">
        <v>26</v>
      </c>
      <c r="O486" s="70" t="s">
        <v>141</v>
      </c>
      <c r="P486" s="70" t="s">
        <v>143</v>
      </c>
      <c r="Q486" s="65"/>
      <c r="R486" s="65"/>
      <c r="S486" s="65"/>
      <c r="T486" s="65"/>
      <c r="U486" s="65"/>
      <c r="V486" s="66"/>
      <c r="W486" s="66"/>
      <c r="X486" s="66"/>
      <c r="Y486" s="66"/>
      <c r="Z486" s="66"/>
    </row>
    <row r="487" spans="1:26" s="67" customFormat="1" ht="9">
      <c r="A487" s="70">
        <v>1090</v>
      </c>
      <c r="B487" s="70" t="s">
        <v>158</v>
      </c>
      <c r="C487" s="71" t="s">
        <v>277</v>
      </c>
      <c r="D487" s="124" t="s">
        <v>192</v>
      </c>
      <c r="E487" s="71" t="s">
        <v>129</v>
      </c>
      <c r="F487" s="84" t="s">
        <v>130</v>
      </c>
      <c r="G487" s="70">
        <v>22</v>
      </c>
      <c r="H487" s="70">
        <v>14</v>
      </c>
      <c r="I487" s="70">
        <v>40</v>
      </c>
      <c r="J487" s="70" t="s">
        <v>138</v>
      </c>
      <c r="K487" s="70" t="s">
        <v>146</v>
      </c>
      <c r="L487" s="71" t="s">
        <v>129</v>
      </c>
      <c r="M487" s="108" t="s">
        <v>139</v>
      </c>
      <c r="N487" s="70">
        <v>26</v>
      </c>
      <c r="O487" s="70" t="s">
        <v>141</v>
      </c>
      <c r="P487" s="70" t="s">
        <v>143</v>
      </c>
      <c r="Q487" s="65"/>
      <c r="R487" s="65"/>
      <c r="S487" s="65"/>
      <c r="T487" s="65"/>
      <c r="U487" s="65"/>
      <c r="V487" s="66"/>
      <c r="W487" s="66"/>
      <c r="X487" s="66"/>
      <c r="Y487" s="66"/>
      <c r="Z487" s="66"/>
    </row>
    <row r="488" spans="1:26" s="67" customFormat="1" ht="9">
      <c r="A488" s="70">
        <v>1091</v>
      </c>
      <c r="B488" s="70" t="s">
        <v>158</v>
      </c>
      <c r="C488" s="71" t="s">
        <v>278</v>
      </c>
      <c r="D488" s="124" t="s">
        <v>192</v>
      </c>
      <c r="E488" s="71" t="s">
        <v>129</v>
      </c>
      <c r="F488" s="84" t="s">
        <v>130</v>
      </c>
      <c r="G488" s="70">
        <v>22</v>
      </c>
      <c r="H488" s="70">
        <v>14</v>
      </c>
      <c r="I488" s="70">
        <v>40</v>
      </c>
      <c r="J488" s="70" t="s">
        <v>138</v>
      </c>
      <c r="K488" s="70" t="s">
        <v>146</v>
      </c>
      <c r="L488" s="71" t="s">
        <v>129</v>
      </c>
      <c r="M488" s="108" t="s">
        <v>139</v>
      </c>
      <c r="N488" s="70">
        <v>26</v>
      </c>
      <c r="O488" s="70" t="s">
        <v>141</v>
      </c>
      <c r="P488" s="70" t="s">
        <v>143</v>
      </c>
      <c r="Q488" s="65"/>
      <c r="R488" s="65"/>
      <c r="S488" s="65"/>
      <c r="T488" s="65"/>
      <c r="U488" s="65"/>
      <c r="V488" s="66"/>
      <c r="W488" s="66"/>
      <c r="X488" s="66"/>
      <c r="Y488" s="66"/>
      <c r="Z488" s="66"/>
    </row>
    <row r="489" spans="1:26" s="67" customFormat="1" ht="9">
      <c r="A489" s="70">
        <v>1092</v>
      </c>
      <c r="B489" s="70" t="s">
        <v>158</v>
      </c>
      <c r="C489" s="71" t="s">
        <v>279</v>
      </c>
      <c r="D489" s="124" t="s">
        <v>192</v>
      </c>
      <c r="E489" s="71" t="s">
        <v>129</v>
      </c>
      <c r="F489" s="84" t="s">
        <v>130</v>
      </c>
      <c r="G489" s="70">
        <v>22</v>
      </c>
      <c r="H489" s="70">
        <v>14</v>
      </c>
      <c r="I489" s="70">
        <v>40</v>
      </c>
      <c r="J489" s="70" t="s">
        <v>138</v>
      </c>
      <c r="K489" s="70" t="s">
        <v>146</v>
      </c>
      <c r="L489" s="71" t="s">
        <v>129</v>
      </c>
      <c r="M489" s="108" t="s">
        <v>139</v>
      </c>
      <c r="N489" s="70">
        <v>26</v>
      </c>
      <c r="O489" s="70" t="s">
        <v>141</v>
      </c>
      <c r="P489" s="70" t="s">
        <v>143</v>
      </c>
      <c r="Q489" s="65"/>
      <c r="R489" s="65"/>
      <c r="S489" s="65"/>
      <c r="T489" s="65"/>
      <c r="U489" s="65"/>
      <c r="V489" s="66"/>
      <c r="W489" s="66"/>
      <c r="X489" s="66"/>
      <c r="Y489" s="66"/>
      <c r="Z489" s="66"/>
    </row>
    <row r="490" spans="1:26" s="67" customFormat="1" ht="9">
      <c r="A490" s="70">
        <v>1093</v>
      </c>
      <c r="B490" s="70" t="s">
        <v>158</v>
      </c>
      <c r="C490" s="71" t="s">
        <v>200</v>
      </c>
      <c r="D490" s="124" t="s">
        <v>192</v>
      </c>
      <c r="E490" s="71" t="s">
        <v>129</v>
      </c>
      <c r="F490" s="84" t="s">
        <v>130</v>
      </c>
      <c r="G490" s="70">
        <v>22</v>
      </c>
      <c r="H490" s="70">
        <v>14</v>
      </c>
      <c r="I490" s="70">
        <v>40</v>
      </c>
      <c r="J490" s="70" t="s">
        <v>138</v>
      </c>
      <c r="K490" s="70" t="s">
        <v>146</v>
      </c>
      <c r="L490" s="71" t="s">
        <v>129</v>
      </c>
      <c r="M490" s="108" t="s">
        <v>139</v>
      </c>
      <c r="N490" s="70">
        <v>26</v>
      </c>
      <c r="O490" s="70" t="s">
        <v>141</v>
      </c>
      <c r="P490" s="70" t="s">
        <v>143</v>
      </c>
      <c r="Q490" s="65"/>
      <c r="R490" s="65"/>
      <c r="S490" s="65"/>
      <c r="T490" s="65"/>
      <c r="U490" s="65"/>
      <c r="V490" s="66"/>
      <c r="W490" s="66"/>
      <c r="X490" s="66"/>
      <c r="Y490" s="66"/>
      <c r="Z490" s="66"/>
    </row>
    <row r="491" spans="1:26" s="67" customFormat="1" ht="9">
      <c r="A491" s="70">
        <v>1094</v>
      </c>
      <c r="B491" s="70" t="s">
        <v>158</v>
      </c>
      <c r="C491" s="71" t="s">
        <v>280</v>
      </c>
      <c r="D491" s="124" t="s">
        <v>192</v>
      </c>
      <c r="E491" s="71" t="s">
        <v>129</v>
      </c>
      <c r="F491" s="84" t="s">
        <v>130</v>
      </c>
      <c r="G491" s="70">
        <v>22</v>
      </c>
      <c r="H491" s="70">
        <v>14</v>
      </c>
      <c r="I491" s="70">
        <v>40</v>
      </c>
      <c r="J491" s="70" t="s">
        <v>138</v>
      </c>
      <c r="K491" s="70" t="s">
        <v>146</v>
      </c>
      <c r="L491" s="71" t="s">
        <v>129</v>
      </c>
      <c r="M491" s="108" t="s">
        <v>139</v>
      </c>
      <c r="N491" s="70">
        <v>26</v>
      </c>
      <c r="O491" s="70" t="s">
        <v>141</v>
      </c>
      <c r="P491" s="70" t="s">
        <v>143</v>
      </c>
      <c r="Q491" s="65"/>
      <c r="R491" s="65"/>
      <c r="S491" s="65"/>
      <c r="T491" s="65"/>
      <c r="U491" s="65"/>
      <c r="V491" s="66"/>
      <c r="W491" s="66"/>
      <c r="X491" s="66"/>
      <c r="Y491" s="66"/>
      <c r="Z491" s="66"/>
    </row>
    <row r="492" spans="1:26" s="67" customFormat="1" ht="9">
      <c r="A492" s="70">
        <v>1095</v>
      </c>
      <c r="B492" s="70" t="s">
        <v>158</v>
      </c>
      <c r="C492" s="71" t="s">
        <v>204</v>
      </c>
      <c r="D492" s="124" t="s">
        <v>192</v>
      </c>
      <c r="E492" s="71" t="s">
        <v>129</v>
      </c>
      <c r="F492" s="84" t="s">
        <v>130</v>
      </c>
      <c r="G492" s="70">
        <v>18</v>
      </c>
      <c r="H492" s="70">
        <v>14</v>
      </c>
      <c r="I492" s="70">
        <v>40</v>
      </c>
      <c r="J492" s="70" t="s">
        <v>138</v>
      </c>
      <c r="K492" s="70" t="s">
        <v>146</v>
      </c>
      <c r="L492" s="71" t="s">
        <v>129</v>
      </c>
      <c r="M492" s="108" t="s">
        <v>139</v>
      </c>
      <c r="N492" s="70">
        <v>26</v>
      </c>
      <c r="O492" s="70" t="s">
        <v>141</v>
      </c>
      <c r="P492" s="70" t="s">
        <v>143</v>
      </c>
      <c r="Q492" s="65"/>
      <c r="R492" s="65"/>
      <c r="S492" s="65"/>
      <c r="T492" s="65"/>
      <c r="U492" s="65"/>
      <c r="V492" s="66"/>
      <c r="W492" s="66"/>
      <c r="X492" s="66"/>
      <c r="Y492" s="66"/>
      <c r="Z492" s="66"/>
    </row>
    <row r="493" spans="1:26" s="67" customFormat="1" ht="9">
      <c r="A493" s="70">
        <v>1147</v>
      </c>
      <c r="B493" s="70" t="s">
        <v>158</v>
      </c>
      <c r="C493" s="71" t="s">
        <v>309</v>
      </c>
      <c r="D493" s="124" t="s">
        <v>192</v>
      </c>
      <c r="E493" s="71" t="s">
        <v>129</v>
      </c>
      <c r="F493" s="84" t="s">
        <v>130</v>
      </c>
      <c r="G493" s="70">
        <v>22</v>
      </c>
      <c r="H493" s="70">
        <v>14</v>
      </c>
      <c r="I493" s="70">
        <v>40</v>
      </c>
      <c r="J493" s="70" t="s">
        <v>138</v>
      </c>
      <c r="K493" s="70" t="s">
        <v>146</v>
      </c>
      <c r="L493" s="71" t="s">
        <v>129</v>
      </c>
      <c r="M493" s="108" t="s">
        <v>139</v>
      </c>
      <c r="N493" s="70">
        <v>26</v>
      </c>
      <c r="O493" s="70" t="s">
        <v>141</v>
      </c>
      <c r="P493" s="70" t="s">
        <v>143</v>
      </c>
      <c r="Q493" s="65"/>
      <c r="R493" s="65"/>
      <c r="S493" s="65"/>
      <c r="T493" s="65"/>
      <c r="U493" s="65"/>
      <c r="V493" s="66"/>
      <c r="W493" s="66"/>
      <c r="X493" s="66"/>
      <c r="Y493" s="66"/>
      <c r="Z493" s="66"/>
    </row>
    <row r="494" spans="1:26" s="67" customFormat="1" ht="9">
      <c r="A494" s="70">
        <v>1149</v>
      </c>
      <c r="B494" s="70" t="s">
        <v>158</v>
      </c>
      <c r="C494" s="71" t="s">
        <v>312</v>
      </c>
      <c r="D494" s="124" t="s">
        <v>192</v>
      </c>
      <c r="E494" s="71" t="s">
        <v>129</v>
      </c>
      <c r="F494" s="84" t="s">
        <v>130</v>
      </c>
      <c r="G494" s="70">
        <v>22</v>
      </c>
      <c r="H494" s="70">
        <v>14</v>
      </c>
      <c r="I494" s="70">
        <v>40</v>
      </c>
      <c r="J494" s="70" t="s">
        <v>138</v>
      </c>
      <c r="K494" s="70" t="s">
        <v>146</v>
      </c>
      <c r="L494" s="71" t="s">
        <v>129</v>
      </c>
      <c r="M494" s="108" t="s">
        <v>139</v>
      </c>
      <c r="N494" s="70">
        <v>26</v>
      </c>
      <c r="O494" s="70" t="s">
        <v>141</v>
      </c>
      <c r="P494" s="70" t="s">
        <v>143</v>
      </c>
      <c r="Q494" s="65"/>
      <c r="R494" s="65"/>
      <c r="S494" s="65"/>
      <c r="T494" s="65"/>
      <c r="U494" s="65"/>
      <c r="V494" s="66"/>
      <c r="W494" s="66"/>
      <c r="X494" s="66"/>
      <c r="Y494" s="66"/>
      <c r="Z494" s="66"/>
    </row>
    <row r="495" spans="1:26" s="67" customFormat="1" ht="9">
      <c r="A495" s="70">
        <v>1151</v>
      </c>
      <c r="B495" s="70" t="s">
        <v>158</v>
      </c>
      <c r="C495" s="71" t="s">
        <v>316</v>
      </c>
      <c r="D495" s="124" t="s">
        <v>192</v>
      </c>
      <c r="E495" s="71" t="s">
        <v>129</v>
      </c>
      <c r="F495" s="84" t="s">
        <v>130</v>
      </c>
      <c r="G495" s="70">
        <v>20</v>
      </c>
      <c r="H495" s="70">
        <v>14</v>
      </c>
      <c r="I495" s="70">
        <v>40</v>
      </c>
      <c r="J495" s="70" t="s">
        <v>138</v>
      </c>
      <c r="K495" s="70" t="s">
        <v>146</v>
      </c>
      <c r="L495" s="71" t="s">
        <v>129</v>
      </c>
      <c r="M495" s="108" t="s">
        <v>139</v>
      </c>
      <c r="N495" s="70">
        <v>26</v>
      </c>
      <c r="O495" s="70" t="s">
        <v>141</v>
      </c>
      <c r="P495" s="70" t="s">
        <v>143</v>
      </c>
      <c r="Q495" s="65"/>
      <c r="R495" s="65"/>
      <c r="S495" s="65"/>
      <c r="T495" s="65"/>
      <c r="U495" s="65"/>
      <c r="V495" s="66"/>
      <c r="W495" s="66"/>
      <c r="X495" s="66"/>
      <c r="Y495" s="66"/>
      <c r="Z495" s="66"/>
    </row>
    <row r="496" spans="1:26" s="67" customFormat="1" ht="9">
      <c r="A496" s="70">
        <v>1164</v>
      </c>
      <c r="B496" s="70" t="s">
        <v>158</v>
      </c>
      <c r="C496" s="71" t="s">
        <v>319</v>
      </c>
      <c r="D496" s="124" t="s">
        <v>192</v>
      </c>
      <c r="E496" s="71" t="s">
        <v>129</v>
      </c>
      <c r="F496" s="84" t="s">
        <v>130</v>
      </c>
      <c r="G496" s="70">
        <v>20</v>
      </c>
      <c r="H496" s="70">
        <v>14</v>
      </c>
      <c r="I496" s="70">
        <v>40</v>
      </c>
      <c r="J496" s="70" t="s">
        <v>138</v>
      </c>
      <c r="K496" s="70" t="s">
        <v>146</v>
      </c>
      <c r="L496" s="71" t="s">
        <v>129</v>
      </c>
      <c r="M496" s="108" t="s">
        <v>139</v>
      </c>
      <c r="N496" s="70">
        <v>26</v>
      </c>
      <c r="O496" s="70" t="s">
        <v>141</v>
      </c>
      <c r="P496" s="70" t="s">
        <v>143</v>
      </c>
      <c r="Q496" s="65"/>
      <c r="R496" s="65"/>
      <c r="S496" s="65"/>
      <c r="T496" s="65"/>
      <c r="U496" s="65"/>
      <c r="V496" s="66"/>
      <c r="W496" s="66"/>
      <c r="X496" s="66"/>
      <c r="Y496" s="66"/>
      <c r="Z496" s="66"/>
    </row>
    <row r="497" spans="1:26" s="67" customFormat="1" ht="9">
      <c r="A497" s="70">
        <v>1165</v>
      </c>
      <c r="B497" s="70" t="s">
        <v>158</v>
      </c>
      <c r="C497" s="71" t="s">
        <v>322</v>
      </c>
      <c r="D497" s="124" t="s">
        <v>192</v>
      </c>
      <c r="E497" s="71" t="s">
        <v>129</v>
      </c>
      <c r="F497" s="84" t="s">
        <v>130</v>
      </c>
      <c r="G497" s="70">
        <v>19</v>
      </c>
      <c r="H497" s="70">
        <v>14</v>
      </c>
      <c r="I497" s="70">
        <v>40</v>
      </c>
      <c r="J497" s="70" t="s">
        <v>138</v>
      </c>
      <c r="K497" s="70" t="s">
        <v>146</v>
      </c>
      <c r="L497" s="71" t="s">
        <v>129</v>
      </c>
      <c r="M497" s="108" t="s">
        <v>139</v>
      </c>
      <c r="N497" s="70">
        <v>26</v>
      </c>
      <c r="O497" s="70" t="s">
        <v>141</v>
      </c>
      <c r="P497" s="70" t="s">
        <v>143</v>
      </c>
      <c r="Q497" s="65"/>
      <c r="R497" s="65"/>
      <c r="S497" s="65"/>
      <c r="T497" s="65"/>
      <c r="U497" s="65"/>
      <c r="V497" s="66"/>
      <c r="W497" s="66"/>
      <c r="X497" s="66"/>
      <c r="Y497" s="66"/>
      <c r="Z497" s="66"/>
    </row>
    <row r="498" spans="1:26" s="67" customFormat="1" ht="9">
      <c r="A498" s="70">
        <v>1166</v>
      </c>
      <c r="B498" s="70" t="s">
        <v>158</v>
      </c>
      <c r="C498" s="71" t="s">
        <v>207</v>
      </c>
      <c r="D498" s="124" t="s">
        <v>192</v>
      </c>
      <c r="E498" s="71" t="s">
        <v>129</v>
      </c>
      <c r="F498" s="84" t="s">
        <v>130</v>
      </c>
      <c r="G498" s="70">
        <v>22</v>
      </c>
      <c r="H498" s="70">
        <v>14</v>
      </c>
      <c r="I498" s="70">
        <v>40</v>
      </c>
      <c r="J498" s="70" t="s">
        <v>138</v>
      </c>
      <c r="K498" s="70" t="s">
        <v>146</v>
      </c>
      <c r="L498" s="71" t="s">
        <v>129</v>
      </c>
      <c r="M498" s="108" t="s">
        <v>139</v>
      </c>
      <c r="N498" s="70">
        <v>26</v>
      </c>
      <c r="O498" s="70" t="s">
        <v>141</v>
      </c>
      <c r="P498" s="70" t="s">
        <v>143</v>
      </c>
      <c r="Q498" s="65"/>
      <c r="R498" s="65"/>
      <c r="S498" s="65"/>
      <c r="T498" s="65"/>
      <c r="U498" s="65"/>
      <c r="V498" s="66"/>
      <c r="W498" s="66"/>
      <c r="X498" s="66"/>
      <c r="Y498" s="66"/>
      <c r="Z498" s="66"/>
    </row>
    <row r="499" spans="1:26" s="67" customFormat="1" ht="9">
      <c r="A499" s="70">
        <v>1172</v>
      </c>
      <c r="B499" s="70" t="s">
        <v>158</v>
      </c>
      <c r="C499" s="71" t="s">
        <v>209</v>
      </c>
      <c r="D499" s="124" t="s">
        <v>192</v>
      </c>
      <c r="E499" s="71" t="s">
        <v>129</v>
      </c>
      <c r="F499" s="84" t="s">
        <v>130</v>
      </c>
      <c r="G499" s="70">
        <v>20</v>
      </c>
      <c r="H499" s="70">
        <v>14</v>
      </c>
      <c r="I499" s="70">
        <v>40</v>
      </c>
      <c r="J499" s="70" t="s">
        <v>138</v>
      </c>
      <c r="K499" s="70" t="s">
        <v>146</v>
      </c>
      <c r="L499" s="71" t="s">
        <v>129</v>
      </c>
      <c r="M499" s="108" t="s">
        <v>139</v>
      </c>
      <c r="N499" s="70">
        <v>26</v>
      </c>
      <c r="O499" s="70" t="s">
        <v>141</v>
      </c>
      <c r="P499" s="70" t="s">
        <v>143</v>
      </c>
      <c r="Q499" s="65"/>
      <c r="R499" s="65"/>
      <c r="S499" s="65"/>
      <c r="T499" s="65"/>
      <c r="U499" s="65"/>
      <c r="V499" s="66"/>
      <c r="W499" s="66"/>
      <c r="X499" s="66"/>
      <c r="Y499" s="66"/>
      <c r="Z499" s="66"/>
    </row>
    <row r="500" spans="1:26" s="67" customFormat="1" ht="9">
      <c r="A500" s="70">
        <v>1173</v>
      </c>
      <c r="B500" s="70" t="s">
        <v>158</v>
      </c>
      <c r="C500" s="71" t="s">
        <v>328</v>
      </c>
      <c r="D500" s="124" t="s">
        <v>192</v>
      </c>
      <c r="E500" s="71" t="s">
        <v>129</v>
      </c>
      <c r="F500" s="84" t="s">
        <v>130</v>
      </c>
      <c r="G500" s="70">
        <v>22</v>
      </c>
      <c r="H500" s="70">
        <v>14</v>
      </c>
      <c r="I500" s="70">
        <v>40</v>
      </c>
      <c r="J500" s="70" t="s">
        <v>138</v>
      </c>
      <c r="K500" s="70" t="s">
        <v>146</v>
      </c>
      <c r="L500" s="71" t="s">
        <v>129</v>
      </c>
      <c r="M500" s="108" t="s">
        <v>139</v>
      </c>
      <c r="N500" s="70">
        <v>26</v>
      </c>
      <c r="O500" s="70" t="s">
        <v>141</v>
      </c>
      <c r="P500" s="70" t="s">
        <v>143</v>
      </c>
      <c r="Q500" s="65"/>
      <c r="R500" s="65"/>
      <c r="S500" s="65"/>
      <c r="T500" s="65"/>
      <c r="U500" s="65"/>
      <c r="V500" s="66"/>
      <c r="W500" s="66"/>
      <c r="X500" s="66"/>
      <c r="Y500" s="66"/>
      <c r="Z500" s="66"/>
    </row>
    <row r="501" spans="1:26" s="67" customFormat="1" ht="9">
      <c r="A501" s="70">
        <v>1174</v>
      </c>
      <c r="B501" s="70" t="s">
        <v>158</v>
      </c>
      <c r="C501" s="71" t="s">
        <v>332</v>
      </c>
      <c r="D501" s="124" t="s">
        <v>192</v>
      </c>
      <c r="E501" s="71" t="s">
        <v>129</v>
      </c>
      <c r="F501" s="84" t="s">
        <v>130</v>
      </c>
      <c r="G501" s="70">
        <v>21</v>
      </c>
      <c r="H501" s="70">
        <v>14</v>
      </c>
      <c r="I501" s="70">
        <v>40</v>
      </c>
      <c r="J501" s="70" t="s">
        <v>138</v>
      </c>
      <c r="K501" s="70" t="s">
        <v>146</v>
      </c>
      <c r="L501" s="71" t="s">
        <v>129</v>
      </c>
      <c r="M501" s="108" t="s">
        <v>139</v>
      </c>
      <c r="N501" s="70">
        <v>26</v>
      </c>
      <c r="O501" s="70" t="s">
        <v>141</v>
      </c>
      <c r="P501" s="70" t="s">
        <v>143</v>
      </c>
      <c r="Q501" s="65"/>
      <c r="R501" s="65"/>
      <c r="S501" s="65"/>
      <c r="T501" s="65"/>
      <c r="U501" s="65"/>
      <c r="V501" s="66"/>
      <c r="W501" s="66"/>
      <c r="X501" s="66"/>
      <c r="Y501" s="66"/>
      <c r="Z501" s="66"/>
    </row>
    <row r="502" spans="1:26" s="67" customFormat="1" ht="9">
      <c r="A502" s="70">
        <v>1175</v>
      </c>
      <c r="B502" s="70" t="s">
        <v>158</v>
      </c>
      <c r="C502" s="71" t="s">
        <v>333</v>
      </c>
      <c r="D502" s="124" t="s">
        <v>192</v>
      </c>
      <c r="E502" s="71" t="s">
        <v>129</v>
      </c>
      <c r="F502" s="84" t="s">
        <v>130</v>
      </c>
      <c r="G502" s="70">
        <v>19</v>
      </c>
      <c r="H502" s="70">
        <v>14</v>
      </c>
      <c r="I502" s="70">
        <v>40</v>
      </c>
      <c r="J502" s="70" t="s">
        <v>138</v>
      </c>
      <c r="K502" s="70" t="s">
        <v>146</v>
      </c>
      <c r="L502" s="71" t="s">
        <v>129</v>
      </c>
      <c r="M502" s="108" t="s">
        <v>139</v>
      </c>
      <c r="N502" s="70">
        <v>26</v>
      </c>
      <c r="O502" s="70" t="s">
        <v>141</v>
      </c>
      <c r="P502" s="70" t="s">
        <v>143</v>
      </c>
      <c r="Q502" s="65"/>
      <c r="R502" s="65"/>
      <c r="S502" s="65"/>
      <c r="T502" s="65"/>
      <c r="U502" s="65"/>
      <c r="V502" s="66"/>
      <c r="W502" s="66"/>
      <c r="X502" s="66"/>
      <c r="Y502" s="66"/>
      <c r="Z502" s="66"/>
    </row>
    <row r="503" spans="1:26" s="67" customFormat="1" ht="9">
      <c r="A503" s="70">
        <v>1176</v>
      </c>
      <c r="B503" s="70" t="s">
        <v>158</v>
      </c>
      <c r="C503" s="71" t="s">
        <v>336</v>
      </c>
      <c r="D503" s="124" t="s">
        <v>192</v>
      </c>
      <c r="E503" s="71" t="s">
        <v>129</v>
      </c>
      <c r="F503" s="84" t="s">
        <v>130</v>
      </c>
      <c r="G503" s="70">
        <v>19</v>
      </c>
      <c r="H503" s="70">
        <v>14</v>
      </c>
      <c r="I503" s="70">
        <v>40</v>
      </c>
      <c r="J503" s="70" t="s">
        <v>138</v>
      </c>
      <c r="K503" s="70" t="s">
        <v>146</v>
      </c>
      <c r="L503" s="71" t="s">
        <v>129</v>
      </c>
      <c r="M503" s="108" t="s">
        <v>139</v>
      </c>
      <c r="N503" s="70">
        <v>26</v>
      </c>
      <c r="O503" s="70" t="s">
        <v>141</v>
      </c>
      <c r="P503" s="70" t="s">
        <v>143</v>
      </c>
      <c r="Q503" s="65"/>
      <c r="R503" s="65"/>
      <c r="S503" s="65"/>
      <c r="T503" s="65"/>
      <c r="U503" s="65"/>
      <c r="V503" s="66"/>
      <c r="W503" s="66"/>
      <c r="X503" s="66"/>
      <c r="Y503" s="66"/>
      <c r="Z503" s="66"/>
    </row>
    <row r="504" spans="1:26" s="67" customFormat="1" ht="9">
      <c r="A504" s="70">
        <v>1177</v>
      </c>
      <c r="B504" s="70" t="s">
        <v>158</v>
      </c>
      <c r="C504" s="71" t="s">
        <v>338</v>
      </c>
      <c r="D504" s="124" t="s">
        <v>192</v>
      </c>
      <c r="E504" s="71" t="s">
        <v>129</v>
      </c>
      <c r="F504" s="84" t="s">
        <v>130</v>
      </c>
      <c r="G504" s="70">
        <v>17</v>
      </c>
      <c r="H504" s="70">
        <v>14</v>
      </c>
      <c r="I504" s="70">
        <v>40</v>
      </c>
      <c r="J504" s="70" t="s">
        <v>138</v>
      </c>
      <c r="K504" s="70" t="s">
        <v>146</v>
      </c>
      <c r="L504" s="71" t="s">
        <v>129</v>
      </c>
      <c r="M504" s="108" t="s">
        <v>139</v>
      </c>
      <c r="N504" s="70">
        <v>26</v>
      </c>
      <c r="O504" s="70" t="s">
        <v>141</v>
      </c>
      <c r="P504" s="70" t="s">
        <v>143</v>
      </c>
      <c r="Q504" s="65"/>
      <c r="R504" s="65"/>
      <c r="S504" s="65"/>
      <c r="T504" s="65"/>
      <c r="U504" s="65"/>
      <c r="V504" s="66"/>
      <c r="W504" s="66"/>
      <c r="X504" s="66"/>
      <c r="Y504" s="66"/>
      <c r="Z504" s="66"/>
    </row>
    <row r="505" spans="1:26" s="67" customFormat="1" ht="9">
      <c r="A505" s="70">
        <v>1178</v>
      </c>
      <c r="B505" s="70" t="s">
        <v>158</v>
      </c>
      <c r="C505" s="71" t="s">
        <v>340</v>
      </c>
      <c r="D505" s="124" t="s">
        <v>192</v>
      </c>
      <c r="E505" s="71" t="s">
        <v>129</v>
      </c>
      <c r="F505" s="84" t="s">
        <v>130</v>
      </c>
      <c r="G505" s="70">
        <v>20</v>
      </c>
      <c r="H505" s="70">
        <v>14</v>
      </c>
      <c r="I505" s="70">
        <v>40</v>
      </c>
      <c r="J505" s="70" t="s">
        <v>138</v>
      </c>
      <c r="K505" s="70" t="s">
        <v>146</v>
      </c>
      <c r="L505" s="71" t="s">
        <v>129</v>
      </c>
      <c r="M505" s="108" t="s">
        <v>139</v>
      </c>
      <c r="N505" s="70">
        <v>26</v>
      </c>
      <c r="O505" s="70" t="s">
        <v>141</v>
      </c>
      <c r="P505" s="70" t="s">
        <v>143</v>
      </c>
      <c r="Q505" s="65"/>
      <c r="R505" s="65"/>
      <c r="S505" s="65"/>
      <c r="T505" s="65"/>
      <c r="U505" s="65"/>
      <c r="V505" s="66"/>
      <c r="W505" s="66"/>
      <c r="X505" s="66"/>
      <c r="Y505" s="66"/>
      <c r="Z505" s="66"/>
    </row>
    <row r="506" spans="1:26" s="67" customFormat="1" ht="9">
      <c r="A506" s="70">
        <v>1179</v>
      </c>
      <c r="B506" s="70" t="s">
        <v>158</v>
      </c>
      <c r="C506" s="71" t="s">
        <v>341</v>
      </c>
      <c r="D506" s="124" t="s">
        <v>192</v>
      </c>
      <c r="E506" s="71" t="s">
        <v>129</v>
      </c>
      <c r="F506" s="84" t="s">
        <v>130</v>
      </c>
      <c r="G506" s="70">
        <v>19</v>
      </c>
      <c r="H506" s="70">
        <v>14</v>
      </c>
      <c r="I506" s="70">
        <v>40</v>
      </c>
      <c r="J506" s="70" t="s">
        <v>138</v>
      </c>
      <c r="K506" s="70" t="s">
        <v>146</v>
      </c>
      <c r="L506" s="71" t="s">
        <v>129</v>
      </c>
      <c r="M506" s="108" t="s">
        <v>139</v>
      </c>
      <c r="N506" s="70">
        <v>26</v>
      </c>
      <c r="O506" s="70" t="s">
        <v>141</v>
      </c>
      <c r="P506" s="70" t="s">
        <v>143</v>
      </c>
      <c r="Q506" s="65"/>
      <c r="R506" s="65"/>
      <c r="S506" s="65"/>
      <c r="T506" s="65"/>
      <c r="U506" s="65"/>
      <c r="V506" s="66"/>
      <c r="W506" s="66"/>
      <c r="X506" s="66"/>
      <c r="Y506" s="66"/>
      <c r="Z506" s="66"/>
    </row>
    <row r="507" spans="1:26" s="67" customFormat="1" ht="9">
      <c r="A507" s="70">
        <v>1180</v>
      </c>
      <c r="B507" s="70" t="s">
        <v>158</v>
      </c>
      <c r="C507" s="71" t="s">
        <v>342</v>
      </c>
      <c r="D507" s="124" t="s">
        <v>192</v>
      </c>
      <c r="E507" s="71" t="s">
        <v>129</v>
      </c>
      <c r="F507" s="84" t="s">
        <v>130</v>
      </c>
      <c r="G507" s="70">
        <v>18</v>
      </c>
      <c r="H507" s="70">
        <v>14</v>
      </c>
      <c r="I507" s="70">
        <v>40</v>
      </c>
      <c r="J507" s="70" t="s">
        <v>138</v>
      </c>
      <c r="K507" s="70" t="s">
        <v>146</v>
      </c>
      <c r="L507" s="71" t="s">
        <v>129</v>
      </c>
      <c r="M507" s="108" t="s">
        <v>139</v>
      </c>
      <c r="N507" s="70">
        <v>26</v>
      </c>
      <c r="O507" s="70" t="s">
        <v>141</v>
      </c>
      <c r="P507" s="70" t="s">
        <v>143</v>
      </c>
      <c r="Q507" s="65"/>
      <c r="R507" s="65"/>
      <c r="S507" s="65"/>
      <c r="T507" s="65"/>
      <c r="U507" s="65"/>
      <c r="V507" s="66"/>
      <c r="W507" s="66"/>
      <c r="X507" s="66"/>
      <c r="Y507" s="66"/>
      <c r="Z507" s="66"/>
    </row>
    <row r="508" spans="1:26" s="67" customFormat="1" ht="9">
      <c r="A508" s="70">
        <v>1181</v>
      </c>
      <c r="B508" s="70" t="s">
        <v>158</v>
      </c>
      <c r="C508" s="71" t="s">
        <v>346</v>
      </c>
      <c r="D508" s="124" t="s">
        <v>192</v>
      </c>
      <c r="E508" s="71" t="s">
        <v>129</v>
      </c>
      <c r="F508" s="84" t="s">
        <v>130</v>
      </c>
      <c r="G508" s="70">
        <v>19</v>
      </c>
      <c r="H508" s="70">
        <v>14</v>
      </c>
      <c r="I508" s="70">
        <v>40</v>
      </c>
      <c r="J508" s="70" t="s">
        <v>138</v>
      </c>
      <c r="K508" s="70" t="s">
        <v>146</v>
      </c>
      <c r="L508" s="71" t="s">
        <v>129</v>
      </c>
      <c r="M508" s="108" t="s">
        <v>139</v>
      </c>
      <c r="N508" s="70">
        <v>26</v>
      </c>
      <c r="O508" s="70" t="s">
        <v>141</v>
      </c>
      <c r="P508" s="70" t="s">
        <v>143</v>
      </c>
      <c r="Q508" s="65"/>
      <c r="R508" s="65"/>
      <c r="S508" s="65"/>
      <c r="T508" s="65"/>
      <c r="U508" s="65"/>
      <c r="V508" s="66"/>
      <c r="W508" s="66"/>
      <c r="X508" s="66"/>
      <c r="Y508" s="66"/>
      <c r="Z508" s="66"/>
    </row>
    <row r="509" spans="1:26" s="67" customFormat="1" ht="9">
      <c r="A509" s="70">
        <v>1182</v>
      </c>
      <c r="B509" s="70" t="s">
        <v>158</v>
      </c>
      <c r="C509" s="71" t="s">
        <v>348</v>
      </c>
      <c r="D509" s="124" t="s">
        <v>192</v>
      </c>
      <c r="E509" s="71" t="s">
        <v>129</v>
      </c>
      <c r="F509" s="84" t="s">
        <v>130</v>
      </c>
      <c r="G509" s="70">
        <v>20</v>
      </c>
      <c r="H509" s="70">
        <v>14</v>
      </c>
      <c r="I509" s="70">
        <v>40</v>
      </c>
      <c r="J509" s="70" t="s">
        <v>138</v>
      </c>
      <c r="K509" s="70" t="s">
        <v>146</v>
      </c>
      <c r="L509" s="71" t="s">
        <v>129</v>
      </c>
      <c r="M509" s="108" t="s">
        <v>139</v>
      </c>
      <c r="N509" s="70">
        <v>26</v>
      </c>
      <c r="O509" s="70" t="s">
        <v>141</v>
      </c>
      <c r="P509" s="70" t="s">
        <v>143</v>
      </c>
      <c r="Q509" s="65"/>
      <c r="R509" s="65"/>
      <c r="S509" s="65"/>
      <c r="T509" s="65"/>
      <c r="U509" s="65"/>
      <c r="V509" s="66"/>
      <c r="W509" s="66"/>
      <c r="X509" s="66"/>
      <c r="Y509" s="66"/>
      <c r="Z509" s="66"/>
    </row>
    <row r="510" spans="1:26" s="67" customFormat="1" ht="9">
      <c r="A510" s="70">
        <v>1183</v>
      </c>
      <c r="B510" s="70" t="s">
        <v>158</v>
      </c>
      <c r="C510" s="71" t="s">
        <v>211</v>
      </c>
      <c r="D510" s="124" t="s">
        <v>192</v>
      </c>
      <c r="E510" s="71" t="s">
        <v>129</v>
      </c>
      <c r="F510" s="84" t="s">
        <v>130</v>
      </c>
      <c r="G510" s="70">
        <v>16</v>
      </c>
      <c r="H510" s="70">
        <v>14</v>
      </c>
      <c r="I510" s="70">
        <v>40</v>
      </c>
      <c r="J510" s="70" t="s">
        <v>138</v>
      </c>
      <c r="K510" s="70" t="s">
        <v>146</v>
      </c>
      <c r="L510" s="71" t="s">
        <v>129</v>
      </c>
      <c r="M510" s="108" t="s">
        <v>139</v>
      </c>
      <c r="N510" s="70">
        <v>26</v>
      </c>
      <c r="O510" s="70" t="s">
        <v>141</v>
      </c>
      <c r="P510" s="70" t="s">
        <v>143</v>
      </c>
      <c r="Q510" s="65"/>
      <c r="R510" s="65"/>
      <c r="S510" s="65"/>
      <c r="T510" s="65"/>
      <c r="U510" s="65"/>
      <c r="V510" s="66"/>
      <c r="W510" s="66"/>
      <c r="X510" s="66"/>
      <c r="Y510" s="66"/>
      <c r="Z510" s="66"/>
    </row>
    <row r="511" spans="1:26" s="67" customFormat="1" ht="9">
      <c r="A511" s="70">
        <v>1184</v>
      </c>
      <c r="B511" s="70" t="s">
        <v>158</v>
      </c>
      <c r="C511" s="71" t="s">
        <v>352</v>
      </c>
      <c r="D511" s="124" t="s">
        <v>192</v>
      </c>
      <c r="E511" s="71" t="s">
        <v>129</v>
      </c>
      <c r="F511" s="84" t="s">
        <v>130</v>
      </c>
      <c r="G511" s="70">
        <v>22</v>
      </c>
      <c r="H511" s="70">
        <v>14</v>
      </c>
      <c r="I511" s="70">
        <v>40</v>
      </c>
      <c r="J511" s="70" t="s">
        <v>138</v>
      </c>
      <c r="K511" s="70" t="s">
        <v>146</v>
      </c>
      <c r="L511" s="71" t="s">
        <v>129</v>
      </c>
      <c r="M511" s="108" t="s">
        <v>139</v>
      </c>
      <c r="N511" s="70">
        <v>26</v>
      </c>
      <c r="O511" s="70" t="s">
        <v>141</v>
      </c>
      <c r="P511" s="70" t="s">
        <v>143</v>
      </c>
      <c r="Q511" s="65"/>
      <c r="R511" s="65"/>
      <c r="S511" s="65"/>
      <c r="T511" s="65"/>
      <c r="U511" s="65"/>
      <c r="V511" s="66"/>
      <c r="W511" s="66"/>
      <c r="X511" s="66"/>
      <c r="Y511" s="66"/>
      <c r="Z511" s="66"/>
    </row>
    <row r="512" spans="1:26" s="67" customFormat="1" ht="9">
      <c r="A512" s="70">
        <v>1185</v>
      </c>
      <c r="B512" s="70" t="s">
        <v>158</v>
      </c>
      <c r="C512" s="71" t="s">
        <v>353</v>
      </c>
      <c r="D512" s="124" t="s">
        <v>192</v>
      </c>
      <c r="E512" s="71" t="s">
        <v>129</v>
      </c>
      <c r="F512" s="84" t="s">
        <v>130</v>
      </c>
      <c r="G512" s="70">
        <v>19</v>
      </c>
      <c r="H512" s="70">
        <v>14</v>
      </c>
      <c r="I512" s="70">
        <v>40</v>
      </c>
      <c r="J512" s="70" t="s">
        <v>138</v>
      </c>
      <c r="K512" s="70" t="s">
        <v>146</v>
      </c>
      <c r="L512" s="71" t="s">
        <v>129</v>
      </c>
      <c r="M512" s="108" t="s">
        <v>139</v>
      </c>
      <c r="N512" s="70">
        <v>26</v>
      </c>
      <c r="O512" s="70" t="s">
        <v>141</v>
      </c>
      <c r="P512" s="70" t="s">
        <v>143</v>
      </c>
      <c r="Q512" s="65"/>
      <c r="R512" s="65"/>
      <c r="S512" s="65"/>
      <c r="T512" s="65"/>
      <c r="U512" s="65"/>
      <c r="V512" s="66"/>
      <c r="W512" s="66"/>
      <c r="X512" s="66"/>
      <c r="Y512" s="66"/>
      <c r="Z512" s="66"/>
    </row>
    <row r="513" spans="1:26" s="67" customFormat="1" ht="9">
      <c r="A513" s="70">
        <v>1186</v>
      </c>
      <c r="B513" s="70" t="s">
        <v>158</v>
      </c>
      <c r="C513" s="71" t="s">
        <v>357</v>
      </c>
      <c r="D513" s="124" t="s">
        <v>192</v>
      </c>
      <c r="E513" s="71" t="s">
        <v>129</v>
      </c>
      <c r="F513" s="84" t="s">
        <v>130</v>
      </c>
      <c r="G513" s="70">
        <v>22</v>
      </c>
      <c r="H513" s="70">
        <v>14</v>
      </c>
      <c r="I513" s="70">
        <v>40</v>
      </c>
      <c r="J513" s="70" t="s">
        <v>138</v>
      </c>
      <c r="K513" s="70" t="s">
        <v>146</v>
      </c>
      <c r="L513" s="71" t="s">
        <v>129</v>
      </c>
      <c r="M513" s="108" t="s">
        <v>139</v>
      </c>
      <c r="N513" s="70">
        <v>26</v>
      </c>
      <c r="O513" s="70" t="s">
        <v>141</v>
      </c>
      <c r="P513" s="70" t="s">
        <v>143</v>
      </c>
      <c r="Q513" s="65"/>
      <c r="R513" s="65"/>
      <c r="S513" s="65"/>
      <c r="T513" s="65"/>
      <c r="U513" s="65"/>
      <c r="V513" s="66"/>
      <c r="W513" s="66"/>
      <c r="X513" s="66"/>
      <c r="Y513" s="66"/>
      <c r="Z513" s="66"/>
    </row>
    <row r="514" spans="1:26" s="67" customFormat="1" ht="9">
      <c r="A514" s="70">
        <v>1187</v>
      </c>
      <c r="B514" s="70" t="s">
        <v>158</v>
      </c>
      <c r="C514" s="71" t="s">
        <v>361</v>
      </c>
      <c r="D514" s="124" t="s">
        <v>192</v>
      </c>
      <c r="E514" s="71" t="s">
        <v>129</v>
      </c>
      <c r="F514" s="84" t="s">
        <v>130</v>
      </c>
      <c r="G514" s="70">
        <v>21</v>
      </c>
      <c r="H514" s="70">
        <v>14</v>
      </c>
      <c r="I514" s="70">
        <v>40</v>
      </c>
      <c r="J514" s="70" t="s">
        <v>138</v>
      </c>
      <c r="K514" s="70" t="s">
        <v>146</v>
      </c>
      <c r="L514" s="71" t="s">
        <v>129</v>
      </c>
      <c r="M514" s="108" t="s">
        <v>139</v>
      </c>
      <c r="N514" s="70">
        <v>26</v>
      </c>
      <c r="O514" s="70" t="s">
        <v>141</v>
      </c>
      <c r="P514" s="70" t="s">
        <v>143</v>
      </c>
      <c r="Q514" s="65"/>
      <c r="R514" s="65"/>
      <c r="S514" s="65"/>
      <c r="T514" s="65"/>
      <c r="U514" s="65"/>
      <c r="V514" s="66"/>
      <c r="W514" s="66"/>
      <c r="X514" s="66"/>
      <c r="Y514" s="66"/>
      <c r="Z514" s="66"/>
    </row>
    <row r="515" spans="1:26" s="67" customFormat="1" ht="9">
      <c r="A515" s="70">
        <v>1213</v>
      </c>
      <c r="B515" s="70" t="s">
        <v>158</v>
      </c>
      <c r="C515" s="71" t="s">
        <v>362</v>
      </c>
      <c r="D515" s="124" t="s">
        <v>192</v>
      </c>
      <c r="E515" s="71" t="s">
        <v>129</v>
      </c>
      <c r="F515" s="84" t="s">
        <v>130</v>
      </c>
      <c r="G515" s="70">
        <v>16</v>
      </c>
      <c r="H515" s="70">
        <v>14</v>
      </c>
      <c r="I515" s="70">
        <v>40</v>
      </c>
      <c r="J515" s="70" t="s">
        <v>138</v>
      </c>
      <c r="K515" s="70" t="s">
        <v>146</v>
      </c>
      <c r="L515" s="71" t="s">
        <v>129</v>
      </c>
      <c r="M515" s="108" t="s">
        <v>139</v>
      </c>
      <c r="N515" s="70">
        <v>26</v>
      </c>
      <c r="O515" s="70" t="s">
        <v>141</v>
      </c>
      <c r="P515" s="70" t="s">
        <v>143</v>
      </c>
      <c r="Q515" s="65"/>
      <c r="R515" s="65"/>
      <c r="S515" s="65"/>
      <c r="T515" s="65"/>
      <c r="U515" s="65"/>
      <c r="V515" s="66"/>
      <c r="W515" s="66"/>
      <c r="X515" s="66"/>
      <c r="Y515" s="66"/>
      <c r="Z515" s="66"/>
    </row>
    <row r="516" spans="1:26" s="67" customFormat="1" ht="9">
      <c r="A516" s="70">
        <v>1214</v>
      </c>
      <c r="B516" s="70" t="s">
        <v>158</v>
      </c>
      <c r="C516" s="71" t="s">
        <v>363</v>
      </c>
      <c r="D516" s="124" t="s">
        <v>192</v>
      </c>
      <c r="E516" s="71" t="s">
        <v>129</v>
      </c>
      <c r="F516" s="84" t="s">
        <v>130</v>
      </c>
      <c r="G516" s="70">
        <v>18</v>
      </c>
      <c r="H516" s="70">
        <v>14</v>
      </c>
      <c r="I516" s="70">
        <v>40</v>
      </c>
      <c r="J516" s="70" t="s">
        <v>138</v>
      </c>
      <c r="K516" s="70" t="s">
        <v>146</v>
      </c>
      <c r="L516" s="71" t="s">
        <v>129</v>
      </c>
      <c r="M516" s="108" t="s">
        <v>139</v>
      </c>
      <c r="N516" s="70">
        <v>26</v>
      </c>
      <c r="O516" s="70" t="s">
        <v>141</v>
      </c>
      <c r="P516" s="70" t="s">
        <v>143</v>
      </c>
      <c r="Q516" s="65"/>
      <c r="R516" s="65"/>
      <c r="S516" s="65"/>
      <c r="T516" s="65"/>
      <c r="U516" s="65"/>
      <c r="V516" s="66"/>
      <c r="W516" s="66"/>
      <c r="X516" s="66"/>
      <c r="Y516" s="66"/>
      <c r="Z516" s="66"/>
    </row>
    <row r="517" spans="1:26" s="67" customFormat="1" ht="9">
      <c r="A517" s="70">
        <v>1338</v>
      </c>
      <c r="B517" s="70" t="s">
        <v>158</v>
      </c>
      <c r="C517" s="71" t="s">
        <v>503</v>
      </c>
      <c r="D517" s="124" t="s">
        <v>192</v>
      </c>
      <c r="E517" s="71" t="s">
        <v>129</v>
      </c>
      <c r="F517" s="84" t="s">
        <v>130</v>
      </c>
      <c r="G517" s="70">
        <v>14</v>
      </c>
      <c r="H517" s="70">
        <v>14</v>
      </c>
      <c r="I517" s="70">
        <v>40</v>
      </c>
      <c r="J517" s="70" t="s">
        <v>138</v>
      </c>
      <c r="K517" s="70" t="s">
        <v>146</v>
      </c>
      <c r="L517" s="71" t="s">
        <v>129</v>
      </c>
      <c r="M517" s="108" t="s">
        <v>139</v>
      </c>
      <c r="N517" s="70">
        <v>26</v>
      </c>
      <c r="O517" s="70" t="s">
        <v>141</v>
      </c>
      <c r="P517" s="70" t="s">
        <v>143</v>
      </c>
      <c r="Q517" s="65"/>
      <c r="R517" s="65"/>
      <c r="S517" s="65"/>
      <c r="T517" s="65">
        <f>R517*14</f>
        <v>0</v>
      </c>
      <c r="U517" s="65">
        <f>(S517+T517)/12</f>
        <v>0</v>
      </c>
      <c r="V517" s="66"/>
      <c r="W517" s="66"/>
      <c r="X517" s="66"/>
      <c r="Y517" s="66"/>
      <c r="Z517" s="66"/>
    </row>
    <row r="518" spans="1:26" s="67" customFormat="1" ht="9">
      <c r="A518" s="70">
        <v>1339</v>
      </c>
      <c r="B518" s="70" t="s">
        <v>158</v>
      </c>
      <c r="C518" s="71" t="s">
        <v>504</v>
      </c>
      <c r="D518" s="124" t="s">
        <v>192</v>
      </c>
      <c r="E518" s="71" t="s">
        <v>129</v>
      </c>
      <c r="F518" s="84" t="s">
        <v>130</v>
      </c>
      <c r="G518" s="70">
        <v>14</v>
      </c>
      <c r="H518" s="70">
        <v>14</v>
      </c>
      <c r="I518" s="70">
        <v>40</v>
      </c>
      <c r="J518" s="70" t="s">
        <v>138</v>
      </c>
      <c r="K518" s="70" t="s">
        <v>146</v>
      </c>
      <c r="L518" s="71" t="s">
        <v>129</v>
      </c>
      <c r="M518" s="108" t="s">
        <v>139</v>
      </c>
      <c r="N518" s="70">
        <v>26</v>
      </c>
      <c r="O518" s="70" t="s">
        <v>141</v>
      </c>
      <c r="P518" s="70" t="s">
        <v>143</v>
      </c>
      <c r="Q518" s="65"/>
      <c r="R518" s="65"/>
      <c r="S518" s="65"/>
      <c r="T518" s="65"/>
      <c r="U518" s="65"/>
      <c r="V518" s="66"/>
      <c r="W518" s="66"/>
      <c r="X518" s="66"/>
      <c r="Y518" s="66"/>
      <c r="Z518" s="66"/>
    </row>
    <row r="519" spans="1:26" s="67" customFormat="1" ht="9">
      <c r="A519" s="70">
        <v>1340</v>
      </c>
      <c r="B519" s="70" t="s">
        <v>158</v>
      </c>
      <c r="C519" s="71" t="s">
        <v>505</v>
      </c>
      <c r="D519" s="124" t="s">
        <v>192</v>
      </c>
      <c r="E519" s="71" t="s">
        <v>129</v>
      </c>
      <c r="F519" s="84" t="s">
        <v>130</v>
      </c>
      <c r="G519" s="70">
        <v>14</v>
      </c>
      <c r="H519" s="70">
        <v>14</v>
      </c>
      <c r="I519" s="70">
        <v>40</v>
      </c>
      <c r="J519" s="70" t="s">
        <v>138</v>
      </c>
      <c r="K519" s="70" t="s">
        <v>146</v>
      </c>
      <c r="L519" s="71" t="s">
        <v>129</v>
      </c>
      <c r="M519" s="108" t="s">
        <v>139</v>
      </c>
      <c r="N519" s="70">
        <v>26</v>
      </c>
      <c r="O519" s="70" t="s">
        <v>141</v>
      </c>
      <c r="P519" s="70" t="s">
        <v>143</v>
      </c>
      <c r="Q519" s="65"/>
      <c r="R519" s="65"/>
      <c r="S519" s="65"/>
      <c r="T519" s="65"/>
      <c r="U519" s="65"/>
      <c r="V519" s="66"/>
      <c r="W519" s="66"/>
      <c r="X519" s="66"/>
      <c r="Y519" s="66"/>
      <c r="Z519" s="66"/>
    </row>
    <row r="520" spans="1:26" s="67" customFormat="1" ht="9">
      <c r="A520" s="70">
        <v>1341</v>
      </c>
      <c r="B520" s="70" t="s">
        <v>158</v>
      </c>
      <c r="C520" s="71" t="s">
        <v>506</v>
      </c>
      <c r="D520" s="124" t="s">
        <v>192</v>
      </c>
      <c r="E520" s="71" t="s">
        <v>129</v>
      </c>
      <c r="F520" s="84" t="s">
        <v>130</v>
      </c>
      <c r="G520" s="70">
        <v>14</v>
      </c>
      <c r="H520" s="70">
        <v>14</v>
      </c>
      <c r="I520" s="70">
        <v>40</v>
      </c>
      <c r="J520" s="70" t="s">
        <v>138</v>
      </c>
      <c r="K520" s="70" t="s">
        <v>146</v>
      </c>
      <c r="L520" s="71" t="s">
        <v>129</v>
      </c>
      <c r="M520" s="108" t="s">
        <v>139</v>
      </c>
      <c r="N520" s="70">
        <v>26</v>
      </c>
      <c r="O520" s="70" t="s">
        <v>141</v>
      </c>
      <c r="P520" s="70" t="s">
        <v>143</v>
      </c>
      <c r="Q520" s="65"/>
      <c r="R520" s="65"/>
      <c r="S520" s="65"/>
      <c r="T520" s="65"/>
      <c r="U520" s="65"/>
      <c r="V520" s="66"/>
      <c r="W520" s="66"/>
      <c r="X520" s="66"/>
      <c r="Y520" s="66"/>
      <c r="Z520" s="66"/>
    </row>
    <row r="521" spans="1:26" s="67" customFormat="1" ht="9">
      <c r="A521" s="70">
        <v>1059</v>
      </c>
      <c r="B521" s="70" t="s">
        <v>158</v>
      </c>
      <c r="C521" s="71" t="s">
        <v>193</v>
      </c>
      <c r="D521" s="124" t="s">
        <v>192</v>
      </c>
      <c r="E521" s="71" t="s">
        <v>129</v>
      </c>
      <c r="F521" s="84" t="s">
        <v>130</v>
      </c>
      <c r="G521" s="70">
        <v>19</v>
      </c>
      <c r="H521" s="70">
        <v>14</v>
      </c>
      <c r="I521" s="70">
        <v>40</v>
      </c>
      <c r="J521" s="70" t="s">
        <v>138</v>
      </c>
      <c r="K521" s="70" t="s">
        <v>146</v>
      </c>
      <c r="L521" s="71" t="s">
        <v>129</v>
      </c>
      <c r="M521" s="108" t="s">
        <v>139</v>
      </c>
      <c r="N521" s="70">
        <v>26</v>
      </c>
      <c r="O521" s="70" t="s">
        <v>141</v>
      </c>
      <c r="P521" s="70" t="s">
        <v>143</v>
      </c>
      <c r="Q521" s="65"/>
      <c r="R521" s="65"/>
      <c r="S521" s="65"/>
      <c r="T521" s="65"/>
      <c r="U521" s="65"/>
      <c r="V521" s="66"/>
      <c r="W521" s="66"/>
      <c r="X521" s="66"/>
      <c r="Y521" s="66"/>
      <c r="Z521" s="66"/>
    </row>
    <row r="522" spans="1:26" s="67" customFormat="1" ht="9">
      <c r="A522" s="70">
        <v>1020</v>
      </c>
      <c r="B522" s="70" t="s">
        <v>877</v>
      </c>
      <c r="C522" s="71" t="s">
        <v>306</v>
      </c>
      <c r="D522" s="124" t="s">
        <v>234</v>
      </c>
      <c r="E522" s="71" t="s">
        <v>131</v>
      </c>
      <c r="F522" s="84" t="s">
        <v>132</v>
      </c>
      <c r="G522" s="70">
        <v>18</v>
      </c>
      <c r="H522" s="70">
        <v>14</v>
      </c>
      <c r="I522" s="70">
        <v>20</v>
      </c>
      <c r="J522" s="70" t="s">
        <v>138</v>
      </c>
      <c r="K522" s="70" t="s">
        <v>146</v>
      </c>
      <c r="L522" s="71" t="s">
        <v>131</v>
      </c>
      <c r="M522" s="108" t="s">
        <v>147</v>
      </c>
      <c r="N522" s="70">
        <v>27</v>
      </c>
      <c r="O522" s="70" t="s">
        <v>141</v>
      </c>
      <c r="P522" s="70" t="s">
        <v>142</v>
      </c>
      <c r="Q522" s="65"/>
      <c r="R522" s="65"/>
      <c r="S522" s="65"/>
      <c r="T522" s="65"/>
      <c r="U522" s="65"/>
      <c r="V522" s="66"/>
      <c r="W522" s="66"/>
      <c r="X522" s="66"/>
      <c r="Y522" s="66"/>
      <c r="Z522" s="66"/>
    </row>
    <row r="523" spans="1:26" s="67" customFormat="1" ht="9">
      <c r="A523" s="70">
        <v>1220</v>
      </c>
      <c r="B523" s="70" t="s">
        <v>877</v>
      </c>
      <c r="C523" s="71" t="s">
        <v>373</v>
      </c>
      <c r="D523" s="77" t="s">
        <v>234</v>
      </c>
      <c r="E523" s="71" t="s">
        <v>131</v>
      </c>
      <c r="F523" s="84" t="s">
        <v>132</v>
      </c>
      <c r="G523" s="70">
        <v>18</v>
      </c>
      <c r="H523" s="70">
        <v>14</v>
      </c>
      <c r="I523" s="70">
        <v>20</v>
      </c>
      <c r="J523" s="70" t="s">
        <v>138</v>
      </c>
      <c r="K523" s="70" t="s">
        <v>146</v>
      </c>
      <c r="L523" s="71" t="s">
        <v>131</v>
      </c>
      <c r="M523" s="108" t="s">
        <v>147</v>
      </c>
      <c r="N523" s="70">
        <v>27</v>
      </c>
      <c r="O523" s="70" t="s">
        <v>141</v>
      </c>
      <c r="P523" s="70" t="s">
        <v>142</v>
      </c>
      <c r="Q523" s="65"/>
      <c r="R523" s="65"/>
      <c r="S523" s="65"/>
      <c r="T523" s="65"/>
      <c r="U523" s="65"/>
      <c r="V523" s="66"/>
      <c r="W523" s="66"/>
      <c r="X523" s="66"/>
      <c r="Y523" s="66"/>
      <c r="Z523" s="66"/>
    </row>
    <row r="524" spans="1:26" s="67" customFormat="1" ht="9">
      <c r="A524" s="70">
        <v>1224</v>
      </c>
      <c r="B524" s="70" t="s">
        <v>877</v>
      </c>
      <c r="C524" s="71" t="s">
        <v>374</v>
      </c>
      <c r="D524" s="77" t="s">
        <v>375</v>
      </c>
      <c r="E524" s="71" t="s">
        <v>131</v>
      </c>
      <c r="F524" s="84" t="s">
        <v>132</v>
      </c>
      <c r="G524" s="70">
        <v>18</v>
      </c>
      <c r="H524" s="70">
        <v>14</v>
      </c>
      <c r="I524" s="70">
        <v>20</v>
      </c>
      <c r="J524" s="70" t="s">
        <v>138</v>
      </c>
      <c r="K524" s="70" t="s">
        <v>146</v>
      </c>
      <c r="L524" s="71" t="s">
        <v>131</v>
      </c>
      <c r="M524" s="108" t="s">
        <v>147</v>
      </c>
      <c r="N524" s="70">
        <v>27</v>
      </c>
      <c r="O524" s="70" t="s">
        <v>141</v>
      </c>
      <c r="P524" s="70" t="s">
        <v>142</v>
      </c>
      <c r="Q524" s="65"/>
      <c r="R524" s="65"/>
      <c r="S524" s="65"/>
      <c r="T524" s="65"/>
      <c r="U524" s="65"/>
      <c r="V524" s="66"/>
      <c r="W524" s="66"/>
      <c r="X524" s="66"/>
      <c r="Y524" s="66"/>
      <c r="Z524" s="66"/>
    </row>
    <row r="525" spans="1:26" s="67" customFormat="1" ht="12" customHeight="1">
      <c r="A525" s="232" t="s">
        <v>575</v>
      </c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4"/>
      <c r="Q525" s="65"/>
      <c r="R525" s="65"/>
      <c r="S525" s="65"/>
      <c r="T525" s="65"/>
      <c r="U525" s="65"/>
      <c r="V525" s="66"/>
      <c r="W525" s="66"/>
      <c r="X525" s="66"/>
      <c r="Y525" s="66"/>
      <c r="Z525" s="66"/>
    </row>
    <row r="526" spans="1:26" s="67" customFormat="1" ht="16.5">
      <c r="A526" s="70">
        <v>1000</v>
      </c>
      <c r="B526" s="70" t="s">
        <v>111</v>
      </c>
      <c r="C526" s="71" t="s">
        <v>377</v>
      </c>
      <c r="D526" s="77" t="s">
        <v>378</v>
      </c>
      <c r="E526" s="71" t="s">
        <v>129</v>
      </c>
      <c r="F526" s="84" t="s">
        <v>130</v>
      </c>
      <c r="G526" s="70">
        <v>22</v>
      </c>
      <c r="H526" s="70">
        <v>22</v>
      </c>
      <c r="I526" s="70">
        <v>52</v>
      </c>
      <c r="J526" s="70" t="s">
        <v>138</v>
      </c>
      <c r="K526" s="70" t="s">
        <v>146</v>
      </c>
      <c r="L526" s="71" t="s">
        <v>129</v>
      </c>
      <c r="M526" s="108" t="s">
        <v>139</v>
      </c>
      <c r="N526" s="70" t="s">
        <v>140</v>
      </c>
      <c r="O526" s="70" t="s">
        <v>149</v>
      </c>
      <c r="P526" s="70" t="s">
        <v>143</v>
      </c>
      <c r="Q526" s="65"/>
      <c r="R526" s="65"/>
      <c r="S526" s="65"/>
      <c r="T526" s="65"/>
      <c r="U526" s="65"/>
      <c r="V526" s="66"/>
      <c r="W526" s="66"/>
      <c r="X526" s="66"/>
      <c r="Y526" s="66"/>
      <c r="Z526" s="66"/>
    </row>
    <row r="527" spans="1:26" s="67" customFormat="1" ht="16.5">
      <c r="A527" s="70">
        <v>1000</v>
      </c>
      <c r="B527" s="70" t="s">
        <v>111</v>
      </c>
      <c r="C527" s="71" t="s">
        <v>213</v>
      </c>
      <c r="D527" s="77" t="s">
        <v>214</v>
      </c>
      <c r="E527" s="71" t="s">
        <v>129</v>
      </c>
      <c r="F527" s="84" t="s">
        <v>130</v>
      </c>
      <c r="G527" s="70">
        <v>22</v>
      </c>
      <c r="H527" s="70">
        <v>22</v>
      </c>
      <c r="I527" s="70">
        <v>52</v>
      </c>
      <c r="J527" s="70" t="s">
        <v>138</v>
      </c>
      <c r="K527" s="70" t="s">
        <v>146</v>
      </c>
      <c r="L527" s="71" t="s">
        <v>129</v>
      </c>
      <c r="M527" s="108" t="s">
        <v>139</v>
      </c>
      <c r="N527" s="70" t="s">
        <v>140</v>
      </c>
      <c r="O527" s="70" t="s">
        <v>149</v>
      </c>
      <c r="P527" s="70" t="s">
        <v>143</v>
      </c>
      <c r="Q527" s="65"/>
      <c r="R527" s="65"/>
      <c r="S527" s="65"/>
      <c r="T527" s="65"/>
      <c r="U527" s="65"/>
      <c r="V527" s="66"/>
      <c r="W527" s="66"/>
      <c r="X527" s="66"/>
      <c r="Y527" s="66"/>
      <c r="Z527" s="66"/>
    </row>
    <row r="528" spans="1:26" s="67" customFormat="1" ht="9">
      <c r="A528" s="70">
        <v>1000</v>
      </c>
      <c r="B528" s="70" t="s">
        <v>111</v>
      </c>
      <c r="C528" s="71" t="s">
        <v>194</v>
      </c>
      <c r="D528" s="124" t="s">
        <v>456</v>
      </c>
      <c r="E528" s="71" t="s">
        <v>129</v>
      </c>
      <c r="F528" s="84" t="s">
        <v>130</v>
      </c>
      <c r="G528" s="70">
        <v>22</v>
      </c>
      <c r="H528" s="70">
        <v>22</v>
      </c>
      <c r="I528" s="70">
        <v>52</v>
      </c>
      <c r="J528" s="70" t="s">
        <v>138</v>
      </c>
      <c r="K528" s="70" t="s">
        <v>146</v>
      </c>
      <c r="L528" s="71" t="s">
        <v>129</v>
      </c>
      <c r="M528" s="108" t="s">
        <v>139</v>
      </c>
      <c r="N528" s="70" t="s">
        <v>140</v>
      </c>
      <c r="O528" s="70" t="s">
        <v>149</v>
      </c>
      <c r="P528" s="70" t="s">
        <v>143</v>
      </c>
      <c r="Q528" s="65"/>
      <c r="R528" s="65"/>
      <c r="S528" s="65"/>
      <c r="T528" s="65"/>
      <c r="U528" s="65"/>
      <c r="V528" s="66"/>
      <c r="W528" s="66"/>
      <c r="X528" s="66"/>
      <c r="Y528" s="66"/>
      <c r="Z528" s="66"/>
    </row>
    <row r="529" spans="1:26" s="67" customFormat="1" ht="16.5">
      <c r="A529" s="70">
        <v>1207</v>
      </c>
      <c r="B529" s="70" t="s">
        <v>111</v>
      </c>
      <c r="C529" s="71" t="s">
        <v>384</v>
      </c>
      <c r="D529" s="77" t="s">
        <v>385</v>
      </c>
      <c r="E529" s="71" t="s">
        <v>131</v>
      </c>
      <c r="F529" s="84" t="s">
        <v>132</v>
      </c>
      <c r="G529" s="70">
        <v>18</v>
      </c>
      <c r="H529" s="70">
        <v>14</v>
      </c>
      <c r="I529" s="70">
        <v>20</v>
      </c>
      <c r="J529" s="70" t="s">
        <v>138</v>
      </c>
      <c r="K529" s="70" t="s">
        <v>146</v>
      </c>
      <c r="L529" s="71" t="s">
        <v>131</v>
      </c>
      <c r="M529" s="108" t="s">
        <v>147</v>
      </c>
      <c r="N529" s="70">
        <v>27</v>
      </c>
      <c r="O529" s="70" t="s">
        <v>141</v>
      </c>
      <c r="P529" s="70" t="s">
        <v>142</v>
      </c>
      <c r="Q529" s="65"/>
      <c r="R529" s="65"/>
      <c r="S529" s="65"/>
      <c r="T529" s="65"/>
      <c r="U529" s="65"/>
      <c r="V529" s="66"/>
      <c r="W529" s="66"/>
      <c r="X529" s="66"/>
      <c r="Y529" s="66"/>
      <c r="Z529" s="66"/>
    </row>
    <row r="530" spans="1:25" s="67" customFormat="1" ht="16.5">
      <c r="A530" s="78">
        <v>2387</v>
      </c>
      <c r="B530" s="70" t="s">
        <v>111</v>
      </c>
      <c r="C530" s="71" t="s">
        <v>855</v>
      </c>
      <c r="D530" s="77" t="s">
        <v>856</v>
      </c>
      <c r="E530" s="85" t="s">
        <v>131</v>
      </c>
      <c r="F530" s="85" t="s">
        <v>132</v>
      </c>
      <c r="G530" s="70">
        <v>14</v>
      </c>
      <c r="H530" s="70">
        <v>14</v>
      </c>
      <c r="I530" s="70">
        <v>22</v>
      </c>
      <c r="J530" s="70" t="s">
        <v>381</v>
      </c>
      <c r="K530" s="79" t="s">
        <v>146</v>
      </c>
      <c r="L530" s="85" t="s">
        <v>133</v>
      </c>
      <c r="M530" s="108" t="s">
        <v>139</v>
      </c>
      <c r="N530" s="70" t="s">
        <v>140</v>
      </c>
      <c r="O530" s="70" t="s">
        <v>141</v>
      </c>
      <c r="P530" s="70" t="s">
        <v>143</v>
      </c>
      <c r="Q530" s="82"/>
      <c r="R530" s="76"/>
      <c r="S530" s="76"/>
      <c r="T530" s="76"/>
      <c r="U530" s="76"/>
      <c r="V530" s="76"/>
      <c r="W530" s="76"/>
      <c r="X530" s="76"/>
      <c r="Y530" s="76"/>
    </row>
    <row r="532" spans="1:26" s="54" customFormat="1" ht="12.75">
      <c r="A532" s="46"/>
      <c r="B532" s="46"/>
      <c r="C532" s="91"/>
      <c r="D532" s="47"/>
      <c r="E532" s="46"/>
      <c r="F532" s="92"/>
      <c r="G532" s="11"/>
      <c r="H532" s="11"/>
      <c r="I532" s="11"/>
      <c r="J532" s="11"/>
      <c r="K532" s="60"/>
      <c r="L532" s="46"/>
      <c r="M532" s="112"/>
      <c r="N532" s="46"/>
      <c r="O532" s="46"/>
      <c r="P532" s="46"/>
      <c r="Q532" s="10"/>
      <c r="R532" s="10"/>
      <c r="S532" s="10"/>
      <c r="T532" s="10"/>
      <c r="U532" s="10"/>
      <c r="V532" s="11"/>
      <c r="W532" s="11"/>
      <c r="X532" s="11"/>
      <c r="Y532" s="11"/>
      <c r="Z532" s="11"/>
    </row>
    <row r="533" spans="1:26" s="54" customFormat="1" ht="12.75">
      <c r="A533" s="46"/>
      <c r="B533" s="46"/>
      <c r="C533" s="91"/>
      <c r="D533" s="47"/>
      <c r="E533" s="46"/>
      <c r="F533" s="92"/>
      <c r="G533" s="11"/>
      <c r="H533" s="11"/>
      <c r="I533" s="11"/>
      <c r="J533" s="11"/>
      <c r="K533" s="60"/>
      <c r="L533" s="46"/>
      <c r="M533" s="112"/>
      <c r="N533" s="46"/>
      <c r="O533" s="46"/>
      <c r="P533" s="46"/>
      <c r="Q533" s="10"/>
      <c r="R533" s="10"/>
      <c r="S533" s="10"/>
      <c r="T533" s="10"/>
      <c r="U533" s="10"/>
      <c r="V533" s="11"/>
      <c r="W533" s="11"/>
      <c r="X533" s="11"/>
      <c r="Y533" s="11"/>
      <c r="Z533" s="11"/>
    </row>
    <row r="534" spans="1:26" s="54" customFormat="1" ht="12.75">
      <c r="A534" s="46"/>
      <c r="B534" s="46"/>
      <c r="C534" s="91"/>
      <c r="D534" s="47"/>
      <c r="E534" s="46"/>
      <c r="F534" s="92"/>
      <c r="G534" s="11"/>
      <c r="H534" s="11"/>
      <c r="I534" s="11"/>
      <c r="J534" s="11"/>
      <c r="K534" s="60"/>
      <c r="L534" s="46"/>
      <c r="M534" s="112"/>
      <c r="N534" s="46"/>
      <c r="O534" s="46"/>
      <c r="P534" s="46"/>
      <c r="Q534" s="10"/>
      <c r="R534" s="10"/>
      <c r="S534" s="10"/>
      <c r="T534" s="10"/>
      <c r="U534" s="10"/>
      <c r="V534" s="11"/>
      <c r="W534" s="11"/>
      <c r="X534" s="11"/>
      <c r="Y534" s="11"/>
      <c r="Z534" s="11"/>
    </row>
    <row r="535" spans="1:26" s="54" customFormat="1" ht="12.75">
      <c r="A535" s="46"/>
      <c r="B535" s="46"/>
      <c r="C535" s="91"/>
      <c r="D535" s="47"/>
      <c r="E535" s="46"/>
      <c r="F535" s="92"/>
      <c r="G535" s="11"/>
      <c r="H535" s="11"/>
      <c r="I535" s="11"/>
      <c r="J535" s="11"/>
      <c r="K535" s="60"/>
      <c r="L535" s="46"/>
      <c r="M535" s="112"/>
      <c r="N535" s="46"/>
      <c r="O535" s="46"/>
      <c r="P535" s="46"/>
      <c r="Q535" s="10"/>
      <c r="R535" s="10"/>
      <c r="S535" s="10"/>
      <c r="T535" s="10"/>
      <c r="U535" s="10"/>
      <c r="V535" s="11"/>
      <c r="W535" s="11"/>
      <c r="X535" s="11"/>
      <c r="Y535" s="11"/>
      <c r="Z535" s="11"/>
    </row>
    <row r="536" spans="1:26" s="54" customFormat="1" ht="12.75">
      <c r="A536" s="46"/>
      <c r="B536" s="46"/>
      <c r="C536" s="91"/>
      <c r="D536" s="47"/>
      <c r="E536" s="46"/>
      <c r="F536" s="92"/>
      <c r="G536" s="11"/>
      <c r="H536" s="11"/>
      <c r="I536" s="11"/>
      <c r="J536" s="11"/>
      <c r="K536" s="60"/>
      <c r="L536" s="46"/>
      <c r="M536" s="112"/>
      <c r="N536" s="46"/>
      <c r="O536" s="46"/>
      <c r="P536" s="46"/>
      <c r="Q536" s="10"/>
      <c r="R536" s="10"/>
      <c r="S536" s="10"/>
      <c r="T536" s="10"/>
      <c r="U536" s="10"/>
      <c r="V536" s="11"/>
      <c r="W536" s="11"/>
      <c r="X536" s="11"/>
      <c r="Y536" s="11"/>
      <c r="Z536" s="11"/>
    </row>
    <row r="537" spans="1:26" s="54" customFormat="1" ht="12.75">
      <c r="A537" s="46"/>
      <c r="B537" s="46"/>
      <c r="C537" s="91"/>
      <c r="D537" s="47"/>
      <c r="E537" s="46"/>
      <c r="F537" s="92"/>
      <c r="G537" s="11"/>
      <c r="H537" s="11"/>
      <c r="I537" s="11"/>
      <c r="J537" s="11"/>
      <c r="K537" s="60"/>
      <c r="L537" s="46"/>
      <c r="M537" s="112"/>
      <c r="N537" s="46"/>
      <c r="O537" s="46"/>
      <c r="P537" s="46"/>
      <c r="Q537" s="10"/>
      <c r="R537" s="10"/>
      <c r="S537" s="10"/>
      <c r="T537" s="10"/>
      <c r="U537" s="10"/>
      <c r="V537" s="11"/>
      <c r="W537" s="11"/>
      <c r="X537" s="11"/>
      <c r="Y537" s="11"/>
      <c r="Z537" s="11"/>
    </row>
    <row r="538" spans="1:26" s="54" customFormat="1" ht="12.75">
      <c r="A538" s="46"/>
      <c r="B538" s="46"/>
      <c r="C538" s="91"/>
      <c r="D538" s="47"/>
      <c r="E538" s="46"/>
      <c r="F538" s="92"/>
      <c r="G538" s="11"/>
      <c r="H538" s="11"/>
      <c r="I538" s="11"/>
      <c r="J538" s="11"/>
      <c r="K538" s="60"/>
      <c r="L538" s="46"/>
      <c r="M538" s="112"/>
      <c r="N538" s="46"/>
      <c r="O538" s="46"/>
      <c r="P538" s="46"/>
      <c r="Q538" s="10"/>
      <c r="R538" s="10"/>
      <c r="S538" s="10"/>
      <c r="T538" s="10"/>
      <c r="U538" s="10"/>
      <c r="V538" s="11"/>
      <c r="W538" s="11"/>
      <c r="X538" s="11"/>
      <c r="Y538" s="11"/>
      <c r="Z538" s="11"/>
    </row>
    <row r="539" spans="1:26" s="54" customFormat="1" ht="12.75">
      <c r="A539" s="46"/>
      <c r="B539" s="46"/>
      <c r="C539" s="91"/>
      <c r="D539" s="47"/>
      <c r="E539" s="46"/>
      <c r="F539" s="92"/>
      <c r="G539" s="11"/>
      <c r="H539" s="11"/>
      <c r="I539" s="11"/>
      <c r="J539" s="11"/>
      <c r="K539" s="60"/>
      <c r="L539" s="46"/>
      <c r="M539" s="112"/>
      <c r="N539" s="46"/>
      <c r="O539" s="46"/>
      <c r="P539" s="46"/>
      <c r="Q539" s="10"/>
      <c r="R539" s="10"/>
      <c r="S539" s="10"/>
      <c r="T539" s="10"/>
      <c r="U539" s="10"/>
      <c r="V539" s="11"/>
      <c r="W539" s="11"/>
      <c r="X539" s="11"/>
      <c r="Y539" s="11"/>
      <c r="Z539" s="11"/>
    </row>
    <row r="540" spans="1:26" s="54" customFormat="1" ht="12.75">
      <c r="A540" s="46"/>
      <c r="B540" s="46"/>
      <c r="C540" s="91"/>
      <c r="D540" s="47"/>
      <c r="E540" s="46"/>
      <c r="F540" s="92"/>
      <c r="G540" s="11"/>
      <c r="H540" s="11"/>
      <c r="I540" s="11"/>
      <c r="J540" s="11"/>
      <c r="K540" s="60"/>
      <c r="L540" s="46"/>
      <c r="M540" s="112"/>
      <c r="N540" s="46"/>
      <c r="O540" s="46"/>
      <c r="P540" s="46"/>
      <c r="Q540" s="10"/>
      <c r="R540" s="10"/>
      <c r="S540" s="10"/>
      <c r="T540" s="10"/>
      <c r="U540" s="10"/>
      <c r="V540" s="11"/>
      <c r="W540" s="11"/>
      <c r="X540" s="11"/>
      <c r="Y540" s="11"/>
      <c r="Z540" s="11"/>
    </row>
    <row r="541" spans="1:26" s="54" customFormat="1" ht="12.75">
      <c r="A541" s="46"/>
      <c r="B541" s="46"/>
      <c r="C541" s="91"/>
      <c r="D541" s="47"/>
      <c r="E541" s="46"/>
      <c r="F541" s="92"/>
      <c r="G541" s="11"/>
      <c r="H541" s="11"/>
      <c r="I541" s="11"/>
      <c r="J541" s="11"/>
      <c r="K541" s="60"/>
      <c r="L541" s="46"/>
      <c r="M541" s="112"/>
      <c r="N541" s="46"/>
      <c r="O541" s="46"/>
      <c r="P541" s="46"/>
      <c r="Q541" s="10"/>
      <c r="R541" s="10"/>
      <c r="S541" s="10"/>
      <c r="T541" s="10"/>
      <c r="U541" s="10"/>
      <c r="V541" s="11"/>
      <c r="W541" s="11"/>
      <c r="X541" s="11"/>
      <c r="Y541" s="11"/>
      <c r="Z541" s="11"/>
    </row>
    <row r="542" spans="1:26" s="54" customFormat="1" ht="12.75">
      <c r="A542" s="46"/>
      <c r="B542" s="46"/>
      <c r="C542" s="91"/>
      <c r="D542" s="47"/>
      <c r="E542" s="46"/>
      <c r="F542" s="92"/>
      <c r="G542" s="11"/>
      <c r="H542" s="11"/>
      <c r="I542" s="11"/>
      <c r="J542" s="11"/>
      <c r="K542" s="60"/>
      <c r="L542" s="46"/>
      <c r="M542" s="112"/>
      <c r="N542" s="46"/>
      <c r="O542" s="46"/>
      <c r="P542" s="46"/>
      <c r="Q542" s="10"/>
      <c r="R542" s="10"/>
      <c r="S542" s="10"/>
      <c r="T542" s="10"/>
      <c r="U542" s="10"/>
      <c r="V542" s="11"/>
      <c r="W542" s="11"/>
      <c r="X542" s="11"/>
      <c r="Y542" s="11"/>
      <c r="Z542" s="11"/>
    </row>
    <row r="543" spans="1:26" s="54" customFormat="1" ht="12.75">
      <c r="A543" s="46"/>
      <c r="B543" s="46"/>
      <c r="C543" s="91"/>
      <c r="D543" s="47"/>
      <c r="E543" s="46"/>
      <c r="F543" s="92"/>
      <c r="G543" s="11"/>
      <c r="H543" s="11"/>
      <c r="I543" s="11"/>
      <c r="J543" s="11"/>
      <c r="K543" s="60"/>
      <c r="L543" s="46"/>
      <c r="M543" s="112"/>
      <c r="N543" s="46"/>
      <c r="O543" s="46"/>
      <c r="P543" s="46"/>
      <c r="Q543" s="10"/>
      <c r="R543" s="10"/>
      <c r="S543" s="10"/>
      <c r="T543" s="10"/>
      <c r="U543" s="10"/>
      <c r="V543" s="11"/>
      <c r="W543" s="11"/>
      <c r="X543" s="11"/>
      <c r="Y543" s="11"/>
      <c r="Z543" s="11"/>
    </row>
    <row r="544" spans="1:26" s="54" customFormat="1" ht="12.75">
      <c r="A544" s="46"/>
      <c r="B544" s="46"/>
      <c r="C544" s="91"/>
      <c r="D544" s="47"/>
      <c r="E544" s="46"/>
      <c r="F544" s="92"/>
      <c r="G544" s="11"/>
      <c r="H544" s="11"/>
      <c r="I544" s="11"/>
      <c r="J544" s="11"/>
      <c r="K544" s="60"/>
      <c r="L544" s="46"/>
      <c r="M544" s="112"/>
      <c r="N544" s="46"/>
      <c r="O544" s="46"/>
      <c r="P544" s="46"/>
      <c r="Q544" s="10"/>
      <c r="R544" s="10"/>
      <c r="S544" s="10"/>
      <c r="T544" s="10"/>
      <c r="U544" s="10"/>
      <c r="V544" s="11"/>
      <c r="W544" s="11"/>
      <c r="X544" s="11"/>
      <c r="Y544" s="11"/>
      <c r="Z544" s="11"/>
    </row>
    <row r="545" spans="1:26" s="54" customFormat="1" ht="12.75">
      <c r="A545" s="46"/>
      <c r="B545" s="46"/>
      <c r="C545" s="91"/>
      <c r="D545" s="47"/>
      <c r="E545" s="46"/>
      <c r="F545" s="92"/>
      <c r="G545" s="11"/>
      <c r="H545" s="11"/>
      <c r="I545" s="11"/>
      <c r="J545" s="11"/>
      <c r="K545" s="60"/>
      <c r="L545" s="46"/>
      <c r="M545" s="112"/>
      <c r="N545" s="46"/>
      <c r="O545" s="46"/>
      <c r="P545" s="46"/>
      <c r="Q545" s="10"/>
      <c r="R545" s="10"/>
      <c r="S545" s="10"/>
      <c r="T545" s="10"/>
      <c r="U545" s="10"/>
      <c r="V545" s="11"/>
      <c r="W545" s="11"/>
      <c r="X545" s="11"/>
      <c r="Y545" s="11"/>
      <c r="Z545" s="11"/>
    </row>
    <row r="546" spans="1:26" s="54" customFormat="1" ht="12.75">
      <c r="A546" s="46"/>
      <c r="B546" s="46"/>
      <c r="C546" s="91"/>
      <c r="D546" s="47"/>
      <c r="E546" s="46"/>
      <c r="F546" s="92"/>
      <c r="G546" s="11"/>
      <c r="H546" s="11"/>
      <c r="I546" s="11"/>
      <c r="J546" s="11"/>
      <c r="K546" s="60"/>
      <c r="L546" s="46"/>
      <c r="M546" s="112"/>
      <c r="N546" s="46"/>
      <c r="O546" s="46"/>
      <c r="P546" s="46"/>
      <c r="Q546" s="10"/>
      <c r="R546" s="10"/>
      <c r="S546" s="10"/>
      <c r="T546" s="10"/>
      <c r="U546" s="10"/>
      <c r="V546" s="11"/>
      <c r="W546" s="11"/>
      <c r="X546" s="11"/>
      <c r="Y546" s="11"/>
      <c r="Z546" s="11"/>
    </row>
    <row r="547" spans="1:26" s="54" customFormat="1" ht="12.75">
      <c r="A547" s="46"/>
      <c r="B547" s="46"/>
      <c r="C547" s="91"/>
      <c r="D547" s="47"/>
      <c r="E547" s="46"/>
      <c r="F547" s="92"/>
      <c r="G547" s="11"/>
      <c r="H547" s="11"/>
      <c r="I547" s="11"/>
      <c r="J547" s="11"/>
      <c r="K547" s="60"/>
      <c r="L547" s="46"/>
      <c r="M547" s="112"/>
      <c r="N547" s="46"/>
      <c r="O547" s="46"/>
      <c r="P547" s="46"/>
      <c r="Q547" s="10"/>
      <c r="R547" s="10"/>
      <c r="S547" s="10"/>
      <c r="T547" s="10"/>
      <c r="U547" s="10"/>
      <c r="V547" s="11"/>
      <c r="W547" s="11"/>
      <c r="X547" s="11"/>
      <c r="Y547" s="11"/>
      <c r="Z547" s="11"/>
    </row>
    <row r="548" spans="1:26" s="54" customFormat="1" ht="12.75">
      <c r="A548" s="46"/>
      <c r="B548" s="46"/>
      <c r="C548" s="91"/>
      <c r="D548" s="47"/>
      <c r="E548" s="46"/>
      <c r="F548" s="92"/>
      <c r="G548" s="11"/>
      <c r="H548" s="11"/>
      <c r="I548" s="11"/>
      <c r="J548" s="11"/>
      <c r="K548" s="60"/>
      <c r="L548" s="46"/>
      <c r="M548" s="112"/>
      <c r="N548" s="46"/>
      <c r="O548" s="46"/>
      <c r="P548" s="46"/>
      <c r="Q548" s="10"/>
      <c r="R548" s="10"/>
      <c r="S548" s="10"/>
      <c r="T548" s="10"/>
      <c r="U548" s="10"/>
      <c r="V548" s="11"/>
      <c r="W548" s="11"/>
      <c r="X548" s="11"/>
      <c r="Y548" s="11"/>
      <c r="Z548" s="11"/>
    </row>
    <row r="549" spans="1:26" s="54" customFormat="1" ht="12.75">
      <c r="A549" s="46"/>
      <c r="B549" s="46"/>
      <c r="C549" s="91"/>
      <c r="D549" s="47"/>
      <c r="E549" s="46"/>
      <c r="F549" s="92"/>
      <c r="G549" s="11"/>
      <c r="H549" s="11"/>
      <c r="I549" s="11"/>
      <c r="J549" s="11"/>
      <c r="K549" s="60"/>
      <c r="L549" s="46"/>
      <c r="M549" s="112"/>
      <c r="N549" s="46"/>
      <c r="O549" s="46"/>
      <c r="P549" s="46"/>
      <c r="Q549" s="10"/>
      <c r="R549" s="10"/>
      <c r="S549" s="10"/>
      <c r="T549" s="10"/>
      <c r="U549" s="10"/>
      <c r="V549" s="11"/>
      <c r="W549" s="11"/>
      <c r="X549" s="11"/>
      <c r="Y549" s="11"/>
      <c r="Z549" s="11"/>
    </row>
    <row r="550" spans="1:26" s="54" customFormat="1" ht="12.75">
      <c r="A550" s="46"/>
      <c r="B550" s="46"/>
      <c r="C550" s="91"/>
      <c r="D550" s="47"/>
      <c r="E550" s="46"/>
      <c r="F550" s="92"/>
      <c r="G550" s="11"/>
      <c r="H550" s="11"/>
      <c r="I550" s="11"/>
      <c r="J550" s="11"/>
      <c r="K550" s="60"/>
      <c r="L550" s="46"/>
      <c r="M550" s="112"/>
      <c r="N550" s="46"/>
      <c r="O550" s="46"/>
      <c r="P550" s="46"/>
      <c r="Q550" s="10"/>
      <c r="R550" s="10"/>
      <c r="S550" s="10"/>
      <c r="T550" s="10"/>
      <c r="U550" s="10"/>
      <c r="V550" s="11"/>
      <c r="W550" s="11"/>
      <c r="X550" s="11"/>
      <c r="Y550" s="11"/>
      <c r="Z550" s="11"/>
    </row>
    <row r="551" spans="1:26" s="54" customFormat="1" ht="12.75">
      <c r="A551" s="46"/>
      <c r="B551" s="46"/>
      <c r="C551" s="91"/>
      <c r="D551" s="47"/>
      <c r="E551" s="46"/>
      <c r="F551" s="92"/>
      <c r="G551" s="11"/>
      <c r="H551" s="11"/>
      <c r="I551" s="11"/>
      <c r="J551" s="11"/>
      <c r="K551" s="60"/>
      <c r="L551" s="46"/>
      <c r="M551" s="112"/>
      <c r="N551" s="46"/>
      <c r="O551" s="46"/>
      <c r="P551" s="46"/>
      <c r="Q551" s="10"/>
      <c r="R551" s="10"/>
      <c r="S551" s="10"/>
      <c r="T551" s="10"/>
      <c r="U551" s="10"/>
      <c r="V551" s="11"/>
      <c r="W551" s="11"/>
      <c r="X551" s="11"/>
      <c r="Y551" s="11"/>
      <c r="Z551" s="11"/>
    </row>
    <row r="552" spans="1:26" s="54" customFormat="1" ht="12.75">
      <c r="A552" s="46"/>
      <c r="B552" s="46"/>
      <c r="C552" s="91"/>
      <c r="D552" s="47"/>
      <c r="E552" s="46"/>
      <c r="F552" s="92"/>
      <c r="G552" s="11"/>
      <c r="H552" s="11"/>
      <c r="I552" s="11"/>
      <c r="J552" s="11"/>
      <c r="K552" s="60"/>
      <c r="L552" s="46"/>
      <c r="M552" s="112"/>
      <c r="N552" s="46"/>
      <c r="O552" s="46"/>
      <c r="P552" s="46"/>
      <c r="Q552" s="10"/>
      <c r="R552" s="10"/>
      <c r="S552" s="10"/>
      <c r="T552" s="10"/>
      <c r="U552" s="10"/>
      <c r="V552" s="11"/>
      <c r="W552" s="11"/>
      <c r="X552" s="11"/>
      <c r="Y552" s="11"/>
      <c r="Z552" s="11"/>
    </row>
    <row r="553" spans="1:26" s="54" customFormat="1" ht="12.75">
      <c r="A553" s="46"/>
      <c r="B553" s="46"/>
      <c r="C553" s="91"/>
      <c r="D553" s="47"/>
      <c r="E553" s="46"/>
      <c r="F553" s="92"/>
      <c r="G553" s="11"/>
      <c r="H553" s="11"/>
      <c r="I553" s="11"/>
      <c r="J553" s="11"/>
      <c r="K553" s="60"/>
      <c r="L553" s="46"/>
      <c r="M553" s="112"/>
      <c r="N553" s="46"/>
      <c r="O553" s="46"/>
      <c r="P553" s="46"/>
      <c r="Q553" s="10"/>
      <c r="R553" s="10"/>
      <c r="S553" s="10"/>
      <c r="T553" s="10"/>
      <c r="U553" s="10"/>
      <c r="V553" s="11"/>
      <c r="W553" s="11"/>
      <c r="X553" s="11"/>
      <c r="Y553" s="11"/>
      <c r="Z553" s="11"/>
    </row>
    <row r="554" spans="1:26" s="54" customFormat="1" ht="12.75">
      <c r="A554" s="46"/>
      <c r="B554" s="46"/>
      <c r="C554" s="91"/>
      <c r="D554" s="47"/>
      <c r="E554" s="46"/>
      <c r="F554" s="92"/>
      <c r="G554" s="11"/>
      <c r="H554" s="11"/>
      <c r="I554" s="11"/>
      <c r="J554" s="11"/>
      <c r="K554" s="60"/>
      <c r="L554" s="46"/>
      <c r="M554" s="112"/>
      <c r="N554" s="46"/>
      <c r="O554" s="46"/>
      <c r="P554" s="46"/>
      <c r="Q554" s="10"/>
      <c r="R554" s="10"/>
      <c r="S554" s="10"/>
      <c r="T554" s="10"/>
      <c r="U554" s="10"/>
      <c r="V554" s="11"/>
      <c r="W554" s="11"/>
      <c r="X554" s="11"/>
      <c r="Y554" s="11"/>
      <c r="Z554" s="11"/>
    </row>
    <row r="555" spans="1:26" s="54" customFormat="1" ht="12.75">
      <c r="A555" s="46"/>
      <c r="B555" s="46"/>
      <c r="C555" s="91"/>
      <c r="D555" s="47"/>
      <c r="E555" s="46"/>
      <c r="F555" s="92"/>
      <c r="G555" s="11"/>
      <c r="H555" s="11"/>
      <c r="I555" s="11"/>
      <c r="J555" s="11"/>
      <c r="K555" s="60"/>
      <c r="L555" s="46"/>
      <c r="M555" s="112"/>
      <c r="N555" s="46"/>
      <c r="O555" s="46"/>
      <c r="P555" s="46"/>
      <c r="Q555" s="10"/>
      <c r="R555" s="10"/>
      <c r="S555" s="10"/>
      <c r="T555" s="10"/>
      <c r="U555" s="10"/>
      <c r="V555" s="11"/>
      <c r="W555" s="11"/>
      <c r="X555" s="11"/>
      <c r="Y555" s="11"/>
      <c r="Z555" s="11"/>
    </row>
    <row r="556" spans="1:26" s="54" customFormat="1" ht="12.75">
      <c r="A556" s="46"/>
      <c r="B556" s="46"/>
      <c r="C556" s="91"/>
      <c r="D556" s="47"/>
      <c r="E556" s="46"/>
      <c r="F556" s="92"/>
      <c r="G556" s="11"/>
      <c r="H556" s="11"/>
      <c r="I556" s="11"/>
      <c r="J556" s="11"/>
      <c r="K556" s="60"/>
      <c r="L556" s="46"/>
      <c r="M556" s="112"/>
      <c r="N556" s="46"/>
      <c r="O556" s="46"/>
      <c r="P556" s="46"/>
      <c r="Q556" s="10"/>
      <c r="R556" s="10"/>
      <c r="S556" s="10"/>
      <c r="T556" s="10"/>
      <c r="U556" s="10"/>
      <c r="V556" s="11"/>
      <c r="W556" s="11"/>
      <c r="X556" s="11"/>
      <c r="Y556" s="11"/>
      <c r="Z556" s="11"/>
    </row>
    <row r="557" spans="1:26" s="54" customFormat="1" ht="12.75">
      <c r="A557" s="46"/>
      <c r="B557" s="46"/>
      <c r="C557" s="91"/>
      <c r="D557" s="47"/>
      <c r="E557" s="46"/>
      <c r="F557" s="92"/>
      <c r="G557" s="11"/>
      <c r="H557" s="11"/>
      <c r="I557" s="11"/>
      <c r="J557" s="11"/>
      <c r="K557" s="60"/>
      <c r="L557" s="46"/>
      <c r="M557" s="112"/>
      <c r="N557" s="46"/>
      <c r="O557" s="46"/>
      <c r="P557" s="46"/>
      <c r="Q557" s="10"/>
      <c r="R557" s="10"/>
      <c r="S557" s="10"/>
      <c r="T557" s="10"/>
      <c r="U557" s="10"/>
      <c r="V557" s="11"/>
      <c r="W557" s="11"/>
      <c r="X557" s="11"/>
      <c r="Y557" s="11"/>
      <c r="Z557" s="11"/>
    </row>
    <row r="558" spans="1:26" s="54" customFormat="1" ht="12.75">
      <c r="A558" s="46"/>
      <c r="B558" s="46"/>
      <c r="C558" s="91"/>
      <c r="D558" s="47"/>
      <c r="E558" s="46"/>
      <c r="F558" s="92"/>
      <c r="G558" s="11"/>
      <c r="H558" s="11"/>
      <c r="I558" s="11"/>
      <c r="J558" s="11"/>
      <c r="K558" s="60"/>
      <c r="L558" s="46"/>
      <c r="M558" s="112"/>
      <c r="N558" s="46"/>
      <c r="O558" s="46"/>
      <c r="P558" s="46"/>
      <c r="Q558" s="10"/>
      <c r="R558" s="10"/>
      <c r="S558" s="10"/>
      <c r="T558" s="10"/>
      <c r="U558" s="10"/>
      <c r="V558" s="11"/>
      <c r="W558" s="11"/>
      <c r="X558" s="11"/>
      <c r="Y558" s="11"/>
      <c r="Z558" s="11"/>
    </row>
    <row r="559" spans="1:26" s="54" customFormat="1" ht="12.75">
      <c r="A559" s="46"/>
      <c r="B559" s="46"/>
      <c r="C559" s="91"/>
      <c r="D559" s="47"/>
      <c r="E559" s="46"/>
      <c r="F559" s="92"/>
      <c r="G559" s="11"/>
      <c r="H559" s="11"/>
      <c r="I559" s="11"/>
      <c r="J559" s="11"/>
      <c r="K559" s="60"/>
      <c r="L559" s="46"/>
      <c r="M559" s="112"/>
      <c r="N559" s="46"/>
      <c r="O559" s="46"/>
      <c r="P559" s="46"/>
      <c r="Q559" s="10"/>
      <c r="R559" s="10"/>
      <c r="S559" s="10"/>
      <c r="T559" s="10"/>
      <c r="U559" s="10"/>
      <c r="V559" s="11"/>
      <c r="W559" s="11"/>
      <c r="X559" s="11"/>
      <c r="Y559" s="11"/>
      <c r="Z559" s="11"/>
    </row>
    <row r="560" spans="1:26" s="54" customFormat="1" ht="12.75">
      <c r="A560" s="46"/>
      <c r="B560" s="46"/>
      <c r="C560" s="91"/>
      <c r="D560" s="47"/>
      <c r="E560" s="46"/>
      <c r="F560" s="92"/>
      <c r="G560" s="11"/>
      <c r="H560" s="11"/>
      <c r="I560" s="11"/>
      <c r="J560" s="11"/>
      <c r="K560" s="60"/>
      <c r="L560" s="46"/>
      <c r="M560" s="112"/>
      <c r="N560" s="46"/>
      <c r="O560" s="46"/>
      <c r="P560" s="46"/>
      <c r="Q560" s="10"/>
      <c r="R560" s="10"/>
      <c r="S560" s="10"/>
      <c r="T560" s="10"/>
      <c r="U560" s="10"/>
      <c r="V560" s="11"/>
      <c r="W560" s="11"/>
      <c r="X560" s="11"/>
      <c r="Y560" s="11"/>
      <c r="Z560" s="11"/>
    </row>
    <row r="561" spans="1:26" s="54" customFormat="1" ht="12.75">
      <c r="A561" s="46"/>
      <c r="B561" s="46"/>
      <c r="C561" s="91"/>
      <c r="D561" s="47"/>
      <c r="E561" s="46"/>
      <c r="F561" s="92"/>
      <c r="G561" s="11"/>
      <c r="H561" s="11"/>
      <c r="I561" s="11"/>
      <c r="J561" s="11"/>
      <c r="K561" s="60"/>
      <c r="L561" s="46"/>
      <c r="M561" s="112"/>
      <c r="N561" s="46"/>
      <c r="O561" s="46"/>
      <c r="P561" s="46"/>
      <c r="Q561" s="10"/>
      <c r="R561" s="10"/>
      <c r="S561" s="10"/>
      <c r="T561" s="10"/>
      <c r="U561" s="10"/>
      <c r="V561" s="11"/>
      <c r="W561" s="11"/>
      <c r="X561" s="11"/>
      <c r="Y561" s="11"/>
      <c r="Z561" s="11"/>
    </row>
    <row r="562" spans="1:26" s="54" customFormat="1" ht="12.75">
      <c r="A562" s="46"/>
      <c r="B562" s="46"/>
      <c r="C562" s="91"/>
      <c r="D562" s="47"/>
      <c r="E562" s="46"/>
      <c r="F562" s="92"/>
      <c r="G562" s="11"/>
      <c r="H562" s="11"/>
      <c r="I562" s="11"/>
      <c r="J562" s="11"/>
      <c r="K562" s="60"/>
      <c r="L562" s="46"/>
      <c r="M562" s="112"/>
      <c r="N562" s="46"/>
      <c r="O562" s="46"/>
      <c r="P562" s="46"/>
      <c r="Q562" s="10"/>
      <c r="R562" s="10"/>
      <c r="S562" s="10"/>
      <c r="T562" s="10"/>
      <c r="U562" s="10"/>
      <c r="V562" s="11"/>
      <c r="W562" s="11"/>
      <c r="X562" s="11"/>
      <c r="Y562" s="11"/>
      <c r="Z562" s="11"/>
    </row>
    <row r="563" spans="1:26" s="54" customFormat="1" ht="12.75">
      <c r="A563" s="46"/>
      <c r="B563" s="46"/>
      <c r="C563" s="91"/>
      <c r="D563" s="47"/>
      <c r="E563" s="46"/>
      <c r="F563" s="92"/>
      <c r="G563" s="11"/>
      <c r="H563" s="11"/>
      <c r="I563" s="11"/>
      <c r="J563" s="11"/>
      <c r="K563" s="60"/>
      <c r="L563" s="46"/>
      <c r="M563" s="112"/>
      <c r="N563" s="46"/>
      <c r="O563" s="46"/>
      <c r="P563" s="46"/>
      <c r="Q563" s="10"/>
      <c r="R563" s="10"/>
      <c r="S563" s="10"/>
      <c r="T563" s="10"/>
      <c r="U563" s="10"/>
      <c r="V563" s="11"/>
      <c r="W563" s="11"/>
      <c r="X563" s="11"/>
      <c r="Y563" s="11"/>
      <c r="Z563" s="11"/>
    </row>
    <row r="564" spans="1:26" s="54" customFormat="1" ht="12.75">
      <c r="A564" s="46"/>
      <c r="B564" s="46"/>
      <c r="C564" s="91"/>
      <c r="D564" s="47"/>
      <c r="E564" s="46"/>
      <c r="F564" s="92"/>
      <c r="G564" s="11"/>
      <c r="H564" s="11"/>
      <c r="I564" s="11"/>
      <c r="J564" s="11"/>
      <c r="K564" s="60"/>
      <c r="L564" s="46"/>
      <c r="M564" s="112"/>
      <c r="N564" s="46"/>
      <c r="O564" s="46"/>
      <c r="P564" s="46"/>
      <c r="Q564" s="10"/>
      <c r="R564" s="10"/>
      <c r="S564" s="10"/>
      <c r="T564" s="10"/>
      <c r="U564" s="10"/>
      <c r="V564" s="11"/>
      <c r="W564" s="11"/>
      <c r="X564" s="11"/>
      <c r="Y564" s="11"/>
      <c r="Z564" s="11"/>
    </row>
    <row r="565" spans="1:26" s="54" customFormat="1" ht="12.75">
      <c r="A565" s="46"/>
      <c r="B565" s="46"/>
      <c r="C565" s="91"/>
      <c r="D565" s="47"/>
      <c r="E565" s="46"/>
      <c r="F565" s="92"/>
      <c r="G565" s="11"/>
      <c r="H565" s="11"/>
      <c r="I565" s="11"/>
      <c r="J565" s="11"/>
      <c r="K565" s="60"/>
      <c r="L565" s="46"/>
      <c r="M565" s="112"/>
      <c r="N565" s="46"/>
      <c r="O565" s="46"/>
      <c r="P565" s="46"/>
      <c r="Q565" s="10"/>
      <c r="R565" s="10"/>
      <c r="S565" s="10"/>
      <c r="T565" s="10"/>
      <c r="U565" s="10"/>
      <c r="V565" s="11"/>
      <c r="W565" s="11"/>
      <c r="X565" s="11"/>
      <c r="Y565" s="11"/>
      <c r="Z565" s="11"/>
    </row>
    <row r="566" spans="1:26" s="54" customFormat="1" ht="12.75">
      <c r="A566" s="46"/>
      <c r="B566" s="46"/>
      <c r="C566" s="91"/>
      <c r="D566" s="47"/>
      <c r="E566" s="46"/>
      <c r="F566" s="92"/>
      <c r="G566" s="11"/>
      <c r="H566" s="11"/>
      <c r="I566" s="11"/>
      <c r="J566" s="11"/>
      <c r="K566" s="60"/>
      <c r="L566" s="46"/>
      <c r="M566" s="112"/>
      <c r="N566" s="46"/>
      <c r="O566" s="46"/>
      <c r="P566" s="46"/>
      <c r="Q566" s="10"/>
      <c r="R566" s="10"/>
      <c r="S566" s="10"/>
      <c r="T566" s="10"/>
      <c r="U566" s="10"/>
      <c r="V566" s="11"/>
      <c r="W566" s="11"/>
      <c r="X566" s="11"/>
      <c r="Y566" s="11"/>
      <c r="Z566" s="11"/>
    </row>
    <row r="567" spans="1:26" s="54" customFormat="1" ht="12.75">
      <c r="A567" s="46"/>
      <c r="B567" s="46"/>
      <c r="C567" s="91"/>
      <c r="D567" s="47"/>
      <c r="E567" s="46"/>
      <c r="F567" s="92"/>
      <c r="G567" s="11"/>
      <c r="H567" s="11"/>
      <c r="I567" s="11"/>
      <c r="J567" s="11"/>
      <c r="K567" s="60"/>
      <c r="L567" s="46"/>
      <c r="M567" s="112"/>
      <c r="N567" s="46"/>
      <c r="O567" s="46"/>
      <c r="P567" s="46"/>
      <c r="Q567" s="10"/>
      <c r="R567" s="10"/>
      <c r="S567" s="10"/>
      <c r="T567" s="10"/>
      <c r="U567" s="10"/>
      <c r="V567" s="11"/>
      <c r="W567" s="11"/>
      <c r="X567" s="11"/>
      <c r="Y567" s="11"/>
      <c r="Z567" s="11"/>
    </row>
    <row r="568" spans="1:26" s="54" customFormat="1" ht="12.75">
      <c r="A568" s="46"/>
      <c r="B568" s="46"/>
      <c r="C568" s="91"/>
      <c r="D568" s="47"/>
      <c r="E568" s="46"/>
      <c r="F568" s="92"/>
      <c r="G568" s="11"/>
      <c r="H568" s="11"/>
      <c r="I568" s="11"/>
      <c r="J568" s="11"/>
      <c r="K568" s="60"/>
      <c r="L568" s="46"/>
      <c r="M568" s="112"/>
      <c r="N568" s="46"/>
      <c r="O568" s="46"/>
      <c r="P568" s="46"/>
      <c r="Q568" s="10"/>
      <c r="R568" s="10"/>
      <c r="S568" s="10"/>
      <c r="T568" s="10"/>
      <c r="U568" s="10"/>
      <c r="V568" s="11"/>
      <c r="W568" s="11"/>
      <c r="X568" s="11"/>
      <c r="Y568" s="11"/>
      <c r="Z568" s="11"/>
    </row>
    <row r="569" spans="1:26" s="54" customFormat="1" ht="12.75">
      <c r="A569" s="46"/>
      <c r="B569" s="46"/>
      <c r="C569" s="91"/>
      <c r="D569" s="47"/>
      <c r="E569" s="46"/>
      <c r="F569" s="92"/>
      <c r="G569" s="11"/>
      <c r="H569" s="11"/>
      <c r="I569" s="11"/>
      <c r="J569" s="11"/>
      <c r="K569" s="60"/>
      <c r="L569" s="46"/>
      <c r="M569" s="112"/>
      <c r="N569" s="46"/>
      <c r="O569" s="46"/>
      <c r="P569" s="46"/>
      <c r="Q569" s="10"/>
      <c r="R569" s="10"/>
      <c r="S569" s="10"/>
      <c r="T569" s="10"/>
      <c r="U569" s="10"/>
      <c r="V569" s="11"/>
      <c r="W569" s="11"/>
      <c r="X569" s="11"/>
      <c r="Y569" s="11"/>
      <c r="Z569" s="11"/>
    </row>
    <row r="570" spans="1:26" s="54" customFormat="1" ht="12.75">
      <c r="A570" s="46"/>
      <c r="B570" s="46"/>
      <c r="C570" s="91"/>
      <c r="D570" s="47"/>
      <c r="E570" s="46"/>
      <c r="F570" s="92"/>
      <c r="G570" s="11"/>
      <c r="H570" s="11"/>
      <c r="I570" s="11"/>
      <c r="J570" s="11"/>
      <c r="K570" s="60"/>
      <c r="L570" s="46"/>
      <c r="M570" s="112"/>
      <c r="N570" s="46"/>
      <c r="O570" s="46"/>
      <c r="P570" s="46"/>
      <c r="Q570" s="10"/>
      <c r="R570" s="10"/>
      <c r="S570" s="10"/>
      <c r="T570" s="10"/>
      <c r="U570" s="10"/>
      <c r="V570" s="11"/>
      <c r="W570" s="11"/>
      <c r="X570" s="11"/>
      <c r="Y570" s="11"/>
      <c r="Z570" s="11"/>
    </row>
    <row r="571" spans="1:26" s="54" customFormat="1" ht="12.75">
      <c r="A571" s="46"/>
      <c r="B571" s="46"/>
      <c r="C571" s="91"/>
      <c r="D571" s="47"/>
      <c r="E571" s="46"/>
      <c r="F571" s="92"/>
      <c r="G571" s="11"/>
      <c r="H571" s="11"/>
      <c r="I571" s="11"/>
      <c r="J571" s="11"/>
      <c r="K571" s="60"/>
      <c r="L571" s="46"/>
      <c r="M571" s="112"/>
      <c r="N571" s="46"/>
      <c r="O571" s="46"/>
      <c r="P571" s="46"/>
      <c r="Q571" s="10"/>
      <c r="R571" s="10"/>
      <c r="S571" s="10"/>
      <c r="T571" s="10"/>
      <c r="U571" s="10"/>
      <c r="V571" s="11"/>
      <c r="W571" s="11"/>
      <c r="X571" s="11"/>
      <c r="Y571" s="11"/>
      <c r="Z571" s="11"/>
    </row>
    <row r="572" spans="1:26" s="54" customFormat="1" ht="12.75">
      <c r="A572" s="46"/>
      <c r="B572" s="46"/>
      <c r="C572" s="91"/>
      <c r="D572" s="47"/>
      <c r="E572" s="46"/>
      <c r="F572" s="92"/>
      <c r="G572" s="11"/>
      <c r="H572" s="11"/>
      <c r="I572" s="11"/>
      <c r="J572" s="11"/>
      <c r="K572" s="60"/>
      <c r="L572" s="46"/>
      <c r="M572" s="112"/>
      <c r="N572" s="46"/>
      <c r="O572" s="46"/>
      <c r="P572" s="46"/>
      <c r="Q572" s="10"/>
      <c r="R572" s="10"/>
      <c r="S572" s="10"/>
      <c r="T572" s="10"/>
      <c r="U572" s="10"/>
      <c r="V572" s="11"/>
      <c r="W572" s="11"/>
      <c r="X572" s="11"/>
      <c r="Y572" s="11"/>
      <c r="Z572" s="11"/>
    </row>
    <row r="573" spans="1:26" s="54" customFormat="1" ht="12.75">
      <c r="A573" s="46"/>
      <c r="B573" s="46"/>
      <c r="C573" s="91"/>
      <c r="D573" s="47"/>
      <c r="E573" s="46"/>
      <c r="F573" s="92"/>
      <c r="G573" s="11"/>
      <c r="H573" s="11"/>
      <c r="I573" s="11"/>
      <c r="J573" s="11"/>
      <c r="K573" s="60"/>
      <c r="L573" s="46"/>
      <c r="M573" s="112"/>
      <c r="N573" s="46"/>
      <c r="O573" s="46"/>
      <c r="P573" s="46"/>
      <c r="Q573" s="10"/>
      <c r="R573" s="10"/>
      <c r="S573" s="10"/>
      <c r="T573" s="10"/>
      <c r="U573" s="10"/>
      <c r="V573" s="11"/>
      <c r="W573" s="11"/>
      <c r="X573" s="11"/>
      <c r="Y573" s="11"/>
      <c r="Z573" s="11"/>
    </row>
    <row r="574" spans="1:26" s="54" customFormat="1" ht="12.75">
      <c r="A574" s="46"/>
      <c r="B574" s="46"/>
      <c r="C574" s="91"/>
      <c r="D574" s="47"/>
      <c r="E574" s="46"/>
      <c r="F574" s="92"/>
      <c r="G574" s="11"/>
      <c r="H574" s="11"/>
      <c r="I574" s="11"/>
      <c r="J574" s="11"/>
      <c r="K574" s="60"/>
      <c r="L574" s="46"/>
      <c r="M574" s="112"/>
      <c r="N574" s="46"/>
      <c r="O574" s="46"/>
      <c r="P574" s="46"/>
      <c r="Q574" s="10"/>
      <c r="R574" s="10"/>
      <c r="S574" s="10"/>
      <c r="T574" s="10"/>
      <c r="U574" s="10"/>
      <c r="V574" s="11"/>
      <c r="W574" s="11"/>
      <c r="X574" s="11"/>
      <c r="Y574" s="11"/>
      <c r="Z574" s="11"/>
    </row>
    <row r="575" spans="1:26" s="54" customFormat="1" ht="12.75">
      <c r="A575" s="46"/>
      <c r="B575" s="46"/>
      <c r="C575" s="91"/>
      <c r="D575" s="47"/>
      <c r="E575" s="46"/>
      <c r="F575" s="92"/>
      <c r="G575" s="11"/>
      <c r="H575" s="11"/>
      <c r="I575" s="11"/>
      <c r="J575" s="11"/>
      <c r="K575" s="60"/>
      <c r="L575" s="46"/>
      <c r="M575" s="112"/>
      <c r="N575" s="46"/>
      <c r="O575" s="46"/>
      <c r="P575" s="46"/>
      <c r="Q575" s="10"/>
      <c r="R575" s="10"/>
      <c r="S575" s="10"/>
      <c r="T575" s="10"/>
      <c r="U575" s="10"/>
      <c r="V575" s="11"/>
      <c r="W575" s="11"/>
      <c r="X575" s="11"/>
      <c r="Y575" s="11"/>
      <c r="Z575" s="11"/>
    </row>
    <row r="576" spans="1:26" s="54" customFormat="1" ht="12.75">
      <c r="A576" s="46"/>
      <c r="B576" s="46"/>
      <c r="C576" s="91"/>
      <c r="D576" s="47"/>
      <c r="E576" s="46"/>
      <c r="F576" s="92"/>
      <c r="G576" s="11"/>
      <c r="H576" s="11"/>
      <c r="I576" s="11"/>
      <c r="J576" s="11"/>
      <c r="K576" s="60"/>
      <c r="L576" s="46"/>
      <c r="M576" s="112"/>
      <c r="N576" s="46"/>
      <c r="O576" s="46"/>
      <c r="P576" s="46"/>
      <c r="Q576" s="10"/>
      <c r="R576" s="10"/>
      <c r="S576" s="10"/>
      <c r="T576" s="10"/>
      <c r="U576" s="10"/>
      <c r="V576" s="11"/>
      <c r="W576" s="11"/>
      <c r="X576" s="11"/>
      <c r="Y576" s="11"/>
      <c r="Z576" s="11"/>
    </row>
    <row r="577" spans="1:26" s="54" customFormat="1" ht="12.75">
      <c r="A577" s="46"/>
      <c r="B577" s="46"/>
      <c r="C577" s="91"/>
      <c r="D577" s="47"/>
      <c r="E577" s="46"/>
      <c r="F577" s="92"/>
      <c r="G577" s="11"/>
      <c r="H577" s="11"/>
      <c r="I577" s="11"/>
      <c r="J577" s="11"/>
      <c r="K577" s="60"/>
      <c r="L577" s="46"/>
      <c r="M577" s="112"/>
      <c r="N577" s="46"/>
      <c r="O577" s="46"/>
      <c r="P577" s="46"/>
      <c r="Q577" s="10"/>
      <c r="R577" s="10"/>
      <c r="S577" s="10"/>
      <c r="T577" s="10"/>
      <c r="U577" s="10"/>
      <c r="V577" s="11"/>
      <c r="W577" s="11"/>
      <c r="X577" s="11"/>
      <c r="Y577" s="11"/>
      <c r="Z577" s="11"/>
    </row>
    <row r="578" spans="1:26" s="54" customFormat="1" ht="12.75">
      <c r="A578" s="46"/>
      <c r="B578" s="46"/>
      <c r="C578" s="91"/>
      <c r="D578" s="47"/>
      <c r="E578" s="46"/>
      <c r="F578" s="92"/>
      <c r="G578" s="11"/>
      <c r="H578" s="11"/>
      <c r="I578" s="11"/>
      <c r="J578" s="11"/>
      <c r="K578" s="60"/>
      <c r="L578" s="46"/>
      <c r="M578" s="112"/>
      <c r="N578" s="46"/>
      <c r="O578" s="46"/>
      <c r="P578" s="46"/>
      <c r="Q578" s="10"/>
      <c r="R578" s="10"/>
      <c r="S578" s="10"/>
      <c r="T578" s="10"/>
      <c r="U578" s="10"/>
      <c r="V578" s="11"/>
      <c r="W578" s="11"/>
      <c r="X578" s="11"/>
      <c r="Y578" s="11"/>
      <c r="Z578" s="11"/>
    </row>
    <row r="579" spans="1:26" s="54" customFormat="1" ht="12.75">
      <c r="A579" s="46"/>
      <c r="B579" s="46"/>
      <c r="C579" s="91"/>
      <c r="D579" s="47"/>
      <c r="E579" s="46"/>
      <c r="F579" s="92"/>
      <c r="G579" s="11"/>
      <c r="H579" s="11"/>
      <c r="I579" s="11"/>
      <c r="J579" s="11"/>
      <c r="K579" s="60"/>
      <c r="L579" s="46"/>
      <c r="M579" s="112"/>
      <c r="N579" s="46"/>
      <c r="O579" s="46"/>
      <c r="P579" s="46"/>
      <c r="Q579" s="10"/>
      <c r="R579" s="10"/>
      <c r="S579" s="10"/>
      <c r="T579" s="10"/>
      <c r="U579" s="10"/>
      <c r="V579" s="11"/>
      <c r="W579" s="11"/>
      <c r="X579" s="11"/>
      <c r="Y579" s="11"/>
      <c r="Z579" s="11"/>
    </row>
    <row r="580" spans="1:26" s="54" customFormat="1" ht="12.75">
      <c r="A580" s="46"/>
      <c r="B580" s="46"/>
      <c r="C580" s="91"/>
      <c r="D580" s="47"/>
      <c r="E580" s="46"/>
      <c r="F580" s="92"/>
      <c r="G580" s="11"/>
      <c r="H580" s="11"/>
      <c r="I580" s="11"/>
      <c r="J580" s="11"/>
      <c r="K580" s="60"/>
      <c r="L580" s="46"/>
      <c r="M580" s="112"/>
      <c r="N580" s="46"/>
      <c r="O580" s="46"/>
      <c r="P580" s="46"/>
      <c r="Q580" s="10"/>
      <c r="R580" s="10"/>
      <c r="S580" s="10"/>
      <c r="T580" s="10"/>
      <c r="U580" s="10"/>
      <c r="V580" s="11"/>
      <c r="W580" s="11"/>
      <c r="X580" s="11"/>
      <c r="Y580" s="11"/>
      <c r="Z580" s="11"/>
    </row>
    <row r="581" spans="1:26" s="54" customFormat="1" ht="12.75">
      <c r="A581" s="46"/>
      <c r="B581" s="46"/>
      <c r="C581" s="91"/>
      <c r="D581" s="47"/>
      <c r="E581" s="46"/>
      <c r="F581" s="92"/>
      <c r="G581" s="11"/>
      <c r="H581" s="11"/>
      <c r="I581" s="11"/>
      <c r="J581" s="11"/>
      <c r="K581" s="60"/>
      <c r="L581" s="46"/>
      <c r="M581" s="112"/>
      <c r="N581" s="46"/>
      <c r="O581" s="46"/>
      <c r="P581" s="46"/>
      <c r="Q581" s="10"/>
      <c r="R581" s="10"/>
      <c r="S581" s="10"/>
      <c r="T581" s="10"/>
      <c r="U581" s="10"/>
      <c r="V581" s="11"/>
      <c r="W581" s="11"/>
      <c r="X581" s="11"/>
      <c r="Y581" s="11"/>
      <c r="Z581" s="11"/>
    </row>
    <row r="582" spans="1:26" s="54" customFormat="1" ht="12.75">
      <c r="A582" s="46"/>
      <c r="B582" s="46"/>
      <c r="C582" s="91"/>
      <c r="D582" s="47"/>
      <c r="E582" s="46"/>
      <c r="F582" s="92"/>
      <c r="G582" s="11"/>
      <c r="H582" s="11"/>
      <c r="I582" s="11"/>
      <c r="J582" s="11"/>
      <c r="K582" s="60"/>
      <c r="L582" s="46"/>
      <c r="M582" s="112"/>
      <c r="N582" s="46"/>
      <c r="O582" s="46"/>
      <c r="P582" s="46"/>
      <c r="Q582" s="10"/>
      <c r="R582" s="10"/>
      <c r="S582" s="10"/>
      <c r="T582" s="10"/>
      <c r="U582" s="10"/>
      <c r="V582" s="11"/>
      <c r="W582" s="11"/>
      <c r="X582" s="11"/>
      <c r="Y582" s="11"/>
      <c r="Z582" s="11"/>
    </row>
    <row r="583" spans="1:26" s="54" customFormat="1" ht="12.75">
      <c r="A583" s="46"/>
      <c r="B583" s="46"/>
      <c r="C583" s="91"/>
      <c r="D583" s="47"/>
      <c r="E583" s="46"/>
      <c r="F583" s="92"/>
      <c r="G583" s="11"/>
      <c r="H583" s="11"/>
      <c r="I583" s="11"/>
      <c r="J583" s="11"/>
      <c r="K583" s="60"/>
      <c r="L583" s="46"/>
      <c r="M583" s="112"/>
      <c r="N583" s="46"/>
      <c r="O583" s="46"/>
      <c r="P583" s="46"/>
      <c r="Q583" s="10"/>
      <c r="R583" s="10"/>
      <c r="S583" s="10"/>
      <c r="T583" s="10"/>
      <c r="U583" s="10"/>
      <c r="V583" s="11"/>
      <c r="W583" s="11"/>
      <c r="X583" s="11"/>
      <c r="Y583" s="11"/>
      <c r="Z583" s="11"/>
    </row>
    <row r="584" spans="1:26" s="54" customFormat="1" ht="12.75">
      <c r="A584" s="46"/>
      <c r="B584" s="46"/>
      <c r="C584" s="91"/>
      <c r="D584" s="47"/>
      <c r="E584" s="46"/>
      <c r="F584" s="92"/>
      <c r="G584" s="11"/>
      <c r="H584" s="11"/>
      <c r="I584" s="11"/>
      <c r="J584" s="11"/>
      <c r="K584" s="60"/>
      <c r="L584" s="46"/>
      <c r="M584" s="112"/>
      <c r="N584" s="46"/>
      <c r="O584" s="46"/>
      <c r="P584" s="46"/>
      <c r="Q584" s="10"/>
      <c r="R584" s="10"/>
      <c r="S584" s="10"/>
      <c r="T584" s="10"/>
      <c r="U584" s="10"/>
      <c r="V584" s="11"/>
      <c r="W584" s="11"/>
      <c r="X584" s="11"/>
      <c r="Y584" s="11"/>
      <c r="Z584" s="11"/>
    </row>
    <row r="585" spans="1:26" s="54" customFormat="1" ht="12.75">
      <c r="A585" s="46"/>
      <c r="B585" s="46"/>
      <c r="C585" s="91"/>
      <c r="D585" s="47"/>
      <c r="E585" s="46"/>
      <c r="F585" s="92"/>
      <c r="G585" s="11"/>
      <c r="H585" s="11"/>
      <c r="I585" s="11"/>
      <c r="J585" s="11"/>
      <c r="K585" s="60"/>
      <c r="L585" s="46"/>
      <c r="M585" s="112"/>
      <c r="N585" s="46"/>
      <c r="O585" s="46"/>
      <c r="P585" s="46"/>
      <c r="Q585" s="10"/>
      <c r="R585" s="10"/>
      <c r="S585" s="10"/>
      <c r="T585" s="10"/>
      <c r="U585" s="10"/>
      <c r="V585" s="11"/>
      <c r="W585" s="11"/>
      <c r="X585" s="11"/>
      <c r="Y585" s="11"/>
      <c r="Z585" s="11"/>
    </row>
    <row r="586" spans="1:26" s="54" customFormat="1" ht="12.75">
      <c r="A586" s="46"/>
      <c r="B586" s="46"/>
      <c r="C586" s="91"/>
      <c r="D586" s="47"/>
      <c r="E586" s="46"/>
      <c r="F586" s="92"/>
      <c r="G586" s="11"/>
      <c r="H586" s="11"/>
      <c r="I586" s="11"/>
      <c r="J586" s="11"/>
      <c r="K586" s="60"/>
      <c r="L586" s="46"/>
      <c r="M586" s="112"/>
      <c r="N586" s="46"/>
      <c r="O586" s="46"/>
      <c r="P586" s="46"/>
      <c r="Q586" s="10"/>
      <c r="R586" s="10"/>
      <c r="S586" s="10"/>
      <c r="T586" s="10"/>
      <c r="U586" s="10"/>
      <c r="V586" s="11"/>
      <c r="W586" s="11"/>
      <c r="X586" s="11"/>
      <c r="Y586" s="11"/>
      <c r="Z586" s="11"/>
    </row>
    <row r="587" spans="1:26" s="54" customFormat="1" ht="12.75">
      <c r="A587" s="46"/>
      <c r="B587" s="46"/>
      <c r="C587" s="91"/>
      <c r="D587" s="47"/>
      <c r="E587" s="46"/>
      <c r="F587" s="92"/>
      <c r="G587" s="11"/>
      <c r="H587" s="11"/>
      <c r="I587" s="11"/>
      <c r="J587" s="11"/>
      <c r="K587" s="60"/>
      <c r="L587" s="46"/>
      <c r="M587" s="112"/>
      <c r="N587" s="46"/>
      <c r="O587" s="46"/>
      <c r="P587" s="46"/>
      <c r="Q587" s="10"/>
      <c r="R587" s="10"/>
      <c r="S587" s="10"/>
      <c r="T587" s="10"/>
      <c r="U587" s="10"/>
      <c r="V587" s="11"/>
      <c r="W587" s="11"/>
      <c r="X587" s="11"/>
      <c r="Y587" s="11"/>
      <c r="Z587" s="11"/>
    </row>
    <row r="588" spans="1:26" s="54" customFormat="1" ht="12.75">
      <c r="A588" s="46"/>
      <c r="B588" s="46"/>
      <c r="C588" s="91"/>
      <c r="D588" s="47"/>
      <c r="E588" s="46"/>
      <c r="F588" s="92"/>
      <c r="G588" s="11"/>
      <c r="H588" s="11"/>
      <c r="I588" s="11"/>
      <c r="J588" s="11"/>
      <c r="K588" s="60"/>
      <c r="L588" s="46"/>
      <c r="M588" s="112"/>
      <c r="N588" s="46"/>
      <c r="O588" s="46"/>
      <c r="P588" s="46"/>
      <c r="Q588" s="10"/>
      <c r="R588" s="10"/>
      <c r="S588" s="10"/>
      <c r="T588" s="10"/>
      <c r="U588" s="10"/>
      <c r="V588" s="11"/>
      <c r="W588" s="11"/>
      <c r="X588" s="11"/>
      <c r="Y588" s="11"/>
      <c r="Z588" s="11"/>
    </row>
    <row r="589" spans="1:26" s="54" customFormat="1" ht="12.75">
      <c r="A589" s="46"/>
      <c r="B589" s="46"/>
      <c r="C589" s="91"/>
      <c r="D589" s="47"/>
      <c r="E589" s="46"/>
      <c r="F589" s="92"/>
      <c r="G589" s="11"/>
      <c r="H589" s="11"/>
      <c r="I589" s="11"/>
      <c r="J589" s="11"/>
      <c r="K589" s="60"/>
      <c r="L589" s="46"/>
      <c r="M589" s="112"/>
      <c r="N589" s="46"/>
      <c r="O589" s="46"/>
      <c r="P589" s="46"/>
      <c r="Q589" s="10"/>
      <c r="R589" s="10"/>
      <c r="S589" s="10"/>
      <c r="T589" s="10"/>
      <c r="U589" s="10"/>
      <c r="V589" s="11"/>
      <c r="W589" s="11"/>
      <c r="X589" s="11"/>
      <c r="Y589" s="11"/>
      <c r="Z589" s="11"/>
    </row>
    <row r="590" spans="1:26" s="54" customFormat="1" ht="12.75">
      <c r="A590" s="46"/>
      <c r="B590" s="46"/>
      <c r="C590" s="91"/>
      <c r="D590" s="47"/>
      <c r="E590" s="46"/>
      <c r="F590" s="92"/>
      <c r="G590" s="11"/>
      <c r="H590" s="11"/>
      <c r="I590" s="11"/>
      <c r="J590" s="11"/>
      <c r="K590" s="60"/>
      <c r="L590" s="46"/>
      <c r="M590" s="112"/>
      <c r="N590" s="46"/>
      <c r="O590" s="46"/>
      <c r="P590" s="46"/>
      <c r="Q590" s="10"/>
      <c r="R590" s="10"/>
      <c r="S590" s="10"/>
      <c r="T590" s="10"/>
      <c r="U590" s="10"/>
      <c r="V590" s="11"/>
      <c r="W590" s="11"/>
      <c r="X590" s="11"/>
      <c r="Y590" s="11"/>
      <c r="Z590" s="11"/>
    </row>
    <row r="591" spans="1:26" s="54" customFormat="1" ht="12.75">
      <c r="A591" s="46"/>
      <c r="B591" s="46"/>
      <c r="C591" s="91"/>
      <c r="D591" s="47"/>
      <c r="E591" s="46"/>
      <c r="F591" s="92"/>
      <c r="G591" s="11"/>
      <c r="H591" s="11"/>
      <c r="I591" s="11"/>
      <c r="J591" s="11"/>
      <c r="K591" s="60"/>
      <c r="L591" s="46"/>
      <c r="M591" s="112"/>
      <c r="N591" s="46"/>
      <c r="O591" s="46"/>
      <c r="P591" s="46"/>
      <c r="Q591" s="10"/>
      <c r="R591" s="10"/>
      <c r="S591" s="10"/>
      <c r="T591" s="10"/>
      <c r="U591" s="10"/>
      <c r="V591" s="11"/>
      <c r="W591" s="11"/>
      <c r="X591" s="11"/>
      <c r="Y591" s="11"/>
      <c r="Z591" s="11"/>
    </row>
    <row r="592" spans="1:26" s="54" customFormat="1" ht="12.75">
      <c r="A592" s="46"/>
      <c r="B592" s="46"/>
      <c r="C592" s="91"/>
      <c r="D592" s="47"/>
      <c r="E592" s="46"/>
      <c r="F592" s="92"/>
      <c r="G592" s="11"/>
      <c r="H592" s="11"/>
      <c r="I592" s="11"/>
      <c r="J592" s="11"/>
      <c r="K592" s="60"/>
      <c r="L592" s="46"/>
      <c r="M592" s="112"/>
      <c r="N592" s="46"/>
      <c r="O592" s="46"/>
      <c r="P592" s="46"/>
      <c r="Q592" s="10"/>
      <c r="R592" s="10"/>
      <c r="S592" s="10"/>
      <c r="T592" s="10"/>
      <c r="U592" s="10"/>
      <c r="V592" s="11"/>
      <c r="W592" s="11"/>
      <c r="X592" s="11"/>
      <c r="Y592" s="11"/>
      <c r="Z592" s="11"/>
    </row>
    <row r="593" spans="1:26" s="54" customFormat="1" ht="12.75">
      <c r="A593" s="46"/>
      <c r="B593" s="46"/>
      <c r="C593" s="91"/>
      <c r="D593" s="47"/>
      <c r="E593" s="46"/>
      <c r="F593" s="92"/>
      <c r="G593" s="11"/>
      <c r="H593" s="11"/>
      <c r="I593" s="11"/>
      <c r="J593" s="11"/>
      <c r="K593" s="60"/>
      <c r="L593" s="46"/>
      <c r="M593" s="112"/>
      <c r="N593" s="46"/>
      <c r="O593" s="46"/>
      <c r="P593" s="46"/>
      <c r="Q593" s="10"/>
      <c r="R593" s="10"/>
      <c r="S593" s="10"/>
      <c r="T593" s="10"/>
      <c r="U593" s="10"/>
      <c r="V593" s="11"/>
      <c r="W593" s="11"/>
      <c r="X593" s="11"/>
      <c r="Y593" s="11"/>
      <c r="Z593" s="11"/>
    </row>
    <row r="594" spans="1:26" s="54" customFormat="1" ht="12.75">
      <c r="A594" s="46"/>
      <c r="B594" s="46"/>
      <c r="C594" s="91"/>
      <c r="D594" s="47"/>
      <c r="E594" s="46"/>
      <c r="F594" s="92"/>
      <c r="G594" s="11"/>
      <c r="H594" s="11"/>
      <c r="I594" s="11"/>
      <c r="J594" s="11"/>
      <c r="K594" s="60"/>
      <c r="L594" s="46"/>
      <c r="M594" s="112"/>
      <c r="N594" s="46"/>
      <c r="O594" s="46"/>
      <c r="P594" s="46"/>
      <c r="Q594" s="10"/>
      <c r="R594" s="10"/>
      <c r="S594" s="10"/>
      <c r="T594" s="10"/>
      <c r="U594" s="10"/>
      <c r="V594" s="11"/>
      <c r="W594" s="11"/>
      <c r="X594" s="11"/>
      <c r="Y594" s="11"/>
      <c r="Z594" s="11"/>
    </row>
    <row r="595" spans="1:26" s="54" customFormat="1" ht="12.75">
      <c r="A595" s="46"/>
      <c r="B595" s="46"/>
      <c r="C595" s="91"/>
      <c r="D595" s="47"/>
      <c r="E595" s="46"/>
      <c r="F595" s="92"/>
      <c r="G595" s="11"/>
      <c r="H595" s="11"/>
      <c r="I595" s="11"/>
      <c r="J595" s="11"/>
      <c r="K595" s="60"/>
      <c r="L595" s="46"/>
      <c r="M595" s="112"/>
      <c r="N595" s="46"/>
      <c r="O595" s="46"/>
      <c r="P595" s="46"/>
      <c r="Q595" s="10"/>
      <c r="R595" s="10"/>
      <c r="S595" s="10"/>
      <c r="T595" s="10"/>
      <c r="U595" s="10"/>
      <c r="V595" s="11"/>
      <c r="W595" s="11"/>
      <c r="X595" s="11"/>
      <c r="Y595" s="11"/>
      <c r="Z595" s="11"/>
    </row>
    <row r="596" spans="1:26" s="54" customFormat="1" ht="12.75">
      <c r="A596" s="46"/>
      <c r="B596" s="46"/>
      <c r="C596" s="91"/>
      <c r="D596" s="47"/>
      <c r="E596" s="46"/>
      <c r="F596" s="92"/>
      <c r="G596" s="11"/>
      <c r="H596" s="11"/>
      <c r="I596" s="11"/>
      <c r="J596" s="11"/>
      <c r="K596" s="60"/>
      <c r="L596" s="46"/>
      <c r="M596" s="112"/>
      <c r="N596" s="46"/>
      <c r="O596" s="46"/>
      <c r="P596" s="46"/>
      <c r="Q596" s="10"/>
      <c r="R596" s="10"/>
      <c r="S596" s="10"/>
      <c r="T596" s="10"/>
      <c r="U596" s="10"/>
      <c r="V596" s="11"/>
      <c r="W596" s="11"/>
      <c r="X596" s="11"/>
      <c r="Y596" s="11"/>
      <c r="Z596" s="11"/>
    </row>
    <row r="597" spans="1:26" s="54" customFormat="1" ht="12.75">
      <c r="A597" s="46"/>
      <c r="B597" s="46"/>
      <c r="C597" s="91"/>
      <c r="D597" s="47"/>
      <c r="E597" s="46"/>
      <c r="F597" s="92"/>
      <c r="G597" s="11"/>
      <c r="H597" s="11"/>
      <c r="I597" s="11"/>
      <c r="J597" s="11"/>
      <c r="K597" s="60"/>
      <c r="L597" s="46"/>
      <c r="M597" s="112"/>
      <c r="N597" s="46"/>
      <c r="O597" s="46"/>
      <c r="P597" s="46"/>
      <c r="Q597" s="10"/>
      <c r="R597" s="10"/>
      <c r="S597" s="10"/>
      <c r="T597" s="10"/>
      <c r="U597" s="10"/>
      <c r="V597" s="11"/>
      <c r="W597" s="11"/>
      <c r="X597" s="11"/>
      <c r="Y597" s="11"/>
      <c r="Z597" s="11"/>
    </row>
    <row r="598" spans="1:26" s="54" customFormat="1" ht="12.75">
      <c r="A598" s="46"/>
      <c r="B598" s="46"/>
      <c r="C598" s="91"/>
      <c r="D598" s="47"/>
      <c r="E598" s="46"/>
      <c r="F598" s="92"/>
      <c r="G598" s="11"/>
      <c r="H598" s="11"/>
      <c r="I598" s="11"/>
      <c r="J598" s="11"/>
      <c r="K598" s="60"/>
      <c r="L598" s="46"/>
      <c r="M598" s="112"/>
      <c r="N598" s="46"/>
      <c r="O598" s="46"/>
      <c r="P598" s="46"/>
      <c r="Q598" s="10"/>
      <c r="R598" s="10"/>
      <c r="S598" s="10"/>
      <c r="T598" s="10"/>
      <c r="U598" s="10"/>
      <c r="V598" s="11"/>
      <c r="W598" s="11"/>
      <c r="X598" s="11"/>
      <c r="Y598" s="11"/>
      <c r="Z598" s="11"/>
    </row>
    <row r="599" spans="1:26" s="54" customFormat="1" ht="12.75">
      <c r="A599" s="46"/>
      <c r="B599" s="46"/>
      <c r="C599" s="91"/>
      <c r="D599" s="47"/>
      <c r="E599" s="46"/>
      <c r="F599" s="92"/>
      <c r="G599" s="11"/>
      <c r="H599" s="11"/>
      <c r="I599" s="11"/>
      <c r="J599" s="11"/>
      <c r="K599" s="60"/>
      <c r="L599" s="46"/>
      <c r="M599" s="112"/>
      <c r="N599" s="46"/>
      <c r="O599" s="46"/>
      <c r="P599" s="46"/>
      <c r="Q599" s="10"/>
      <c r="R599" s="10"/>
      <c r="S599" s="10"/>
      <c r="T599" s="10"/>
      <c r="U599" s="10"/>
      <c r="V599" s="11"/>
      <c r="W599" s="11"/>
      <c r="X599" s="11"/>
      <c r="Y599" s="11"/>
      <c r="Z599" s="11"/>
    </row>
    <row r="600" spans="1:26" s="54" customFormat="1" ht="12.75">
      <c r="A600" s="46"/>
      <c r="B600" s="46"/>
      <c r="C600" s="91"/>
      <c r="D600" s="47"/>
      <c r="E600" s="46"/>
      <c r="F600" s="92"/>
      <c r="G600" s="11"/>
      <c r="H600" s="11"/>
      <c r="I600" s="11"/>
      <c r="J600" s="11"/>
      <c r="K600" s="60"/>
      <c r="L600" s="46"/>
      <c r="M600" s="112"/>
      <c r="N600" s="46"/>
      <c r="O600" s="46"/>
      <c r="P600" s="46"/>
      <c r="Q600" s="10"/>
      <c r="R600" s="10"/>
      <c r="S600" s="10"/>
      <c r="T600" s="10"/>
      <c r="U600" s="10"/>
      <c r="V600" s="11"/>
      <c r="W600" s="11"/>
      <c r="X600" s="11"/>
      <c r="Y600" s="11"/>
      <c r="Z600" s="11"/>
    </row>
    <row r="601" spans="1:26" s="54" customFormat="1" ht="12.75">
      <c r="A601" s="46"/>
      <c r="B601" s="46"/>
      <c r="C601" s="91"/>
      <c r="D601" s="47"/>
      <c r="E601" s="46"/>
      <c r="F601" s="92"/>
      <c r="G601" s="11"/>
      <c r="H601" s="11"/>
      <c r="I601" s="11"/>
      <c r="J601" s="11"/>
      <c r="K601" s="60"/>
      <c r="L601" s="46"/>
      <c r="M601" s="112"/>
      <c r="N601" s="46"/>
      <c r="O601" s="46"/>
      <c r="P601" s="46"/>
      <c r="Q601" s="10"/>
      <c r="R601" s="10"/>
      <c r="S601" s="10"/>
      <c r="T601" s="10"/>
      <c r="U601" s="10"/>
      <c r="V601" s="11"/>
      <c r="W601" s="11"/>
      <c r="X601" s="11"/>
      <c r="Y601" s="11"/>
      <c r="Z601" s="11"/>
    </row>
    <row r="602" spans="1:26" s="54" customFormat="1" ht="12.75">
      <c r="A602" s="46"/>
      <c r="B602" s="46"/>
      <c r="C602" s="91"/>
      <c r="D602" s="47"/>
      <c r="E602" s="46"/>
      <c r="F602" s="92"/>
      <c r="G602" s="11"/>
      <c r="H602" s="11"/>
      <c r="I602" s="11"/>
      <c r="J602" s="11"/>
      <c r="K602" s="60"/>
      <c r="L602" s="46"/>
      <c r="M602" s="112"/>
      <c r="N602" s="46"/>
      <c r="O602" s="46"/>
      <c r="P602" s="46"/>
      <c r="Q602" s="10"/>
      <c r="R602" s="10"/>
      <c r="S602" s="10"/>
      <c r="T602" s="10"/>
      <c r="U602" s="10"/>
      <c r="V602" s="11"/>
      <c r="W602" s="11"/>
      <c r="X602" s="11"/>
      <c r="Y602" s="11"/>
      <c r="Z602" s="11"/>
    </row>
    <row r="603" spans="1:26" s="54" customFormat="1" ht="12.75">
      <c r="A603" s="46"/>
      <c r="B603" s="46"/>
      <c r="C603" s="91"/>
      <c r="D603" s="47"/>
      <c r="E603" s="46"/>
      <c r="F603" s="92"/>
      <c r="G603" s="11"/>
      <c r="H603" s="11"/>
      <c r="I603" s="11"/>
      <c r="J603" s="11"/>
      <c r="K603" s="60"/>
      <c r="L603" s="46"/>
      <c r="M603" s="112"/>
      <c r="N603" s="46"/>
      <c r="O603" s="46"/>
      <c r="P603" s="46"/>
      <c r="Q603" s="10"/>
      <c r="R603" s="10"/>
      <c r="S603" s="10"/>
      <c r="T603" s="10"/>
      <c r="U603" s="10"/>
      <c r="V603" s="11"/>
      <c r="W603" s="11"/>
      <c r="X603" s="11"/>
      <c r="Y603" s="11"/>
      <c r="Z603" s="11"/>
    </row>
    <row r="604" spans="1:26" s="54" customFormat="1" ht="12.75">
      <c r="A604" s="46"/>
      <c r="B604" s="46"/>
      <c r="C604" s="91"/>
      <c r="D604" s="47"/>
      <c r="E604" s="46"/>
      <c r="F604" s="92"/>
      <c r="G604" s="11"/>
      <c r="H604" s="11"/>
      <c r="I604" s="11"/>
      <c r="J604" s="11"/>
      <c r="K604" s="60"/>
      <c r="L604" s="46"/>
      <c r="M604" s="112"/>
      <c r="N604" s="46"/>
      <c r="O604" s="46"/>
      <c r="P604" s="46"/>
      <c r="Q604" s="10"/>
      <c r="R604" s="10"/>
      <c r="S604" s="10"/>
      <c r="T604" s="10"/>
      <c r="U604" s="10"/>
      <c r="V604" s="11"/>
      <c r="W604" s="11"/>
      <c r="X604" s="11"/>
      <c r="Y604" s="11"/>
      <c r="Z604" s="11"/>
    </row>
    <row r="605" spans="1:26" s="54" customFormat="1" ht="12.75">
      <c r="A605" s="46"/>
      <c r="B605" s="46"/>
      <c r="C605" s="91"/>
      <c r="D605" s="47"/>
      <c r="E605" s="46"/>
      <c r="F605" s="92"/>
      <c r="G605" s="11"/>
      <c r="H605" s="11"/>
      <c r="I605" s="11"/>
      <c r="J605" s="11"/>
      <c r="K605" s="60"/>
      <c r="L605" s="46"/>
      <c r="M605" s="112"/>
      <c r="N605" s="46"/>
      <c r="O605" s="46"/>
      <c r="P605" s="46"/>
      <c r="Q605" s="10"/>
      <c r="R605" s="10"/>
      <c r="S605" s="10"/>
      <c r="T605" s="10"/>
      <c r="U605" s="10"/>
      <c r="V605" s="11"/>
      <c r="W605" s="11"/>
      <c r="X605" s="11"/>
      <c r="Y605" s="11"/>
      <c r="Z605" s="11"/>
    </row>
    <row r="606" spans="1:26" s="54" customFormat="1" ht="12.75">
      <c r="A606" s="46"/>
      <c r="B606" s="46"/>
      <c r="C606" s="91"/>
      <c r="D606" s="47"/>
      <c r="E606" s="46"/>
      <c r="F606" s="92"/>
      <c r="G606" s="11"/>
      <c r="H606" s="11"/>
      <c r="I606" s="11"/>
      <c r="J606" s="11"/>
      <c r="K606" s="60"/>
      <c r="L606" s="46"/>
      <c r="M606" s="112"/>
      <c r="N606" s="46"/>
      <c r="O606" s="46"/>
      <c r="P606" s="46"/>
      <c r="Q606" s="10"/>
      <c r="R606" s="10"/>
      <c r="S606" s="10"/>
      <c r="T606" s="10"/>
      <c r="U606" s="10"/>
      <c r="V606" s="11"/>
      <c r="W606" s="11"/>
      <c r="X606" s="11"/>
      <c r="Y606" s="11"/>
      <c r="Z606" s="11"/>
    </row>
    <row r="607" spans="1:26" s="54" customFormat="1" ht="12.75">
      <c r="A607" s="46"/>
      <c r="B607" s="46"/>
      <c r="C607" s="91"/>
      <c r="D607" s="47"/>
      <c r="E607" s="46"/>
      <c r="F607" s="92"/>
      <c r="G607" s="11"/>
      <c r="H607" s="11"/>
      <c r="I607" s="11"/>
      <c r="J607" s="11"/>
      <c r="K607" s="60"/>
      <c r="L607" s="46"/>
      <c r="M607" s="112"/>
      <c r="N607" s="46"/>
      <c r="O607" s="46"/>
      <c r="P607" s="46"/>
      <c r="Q607" s="10"/>
      <c r="R607" s="10"/>
      <c r="S607" s="10"/>
      <c r="T607" s="10"/>
      <c r="U607" s="10"/>
      <c r="V607" s="11"/>
      <c r="W607" s="11"/>
      <c r="X607" s="11"/>
      <c r="Y607" s="11"/>
      <c r="Z607" s="11"/>
    </row>
    <row r="608" spans="1:26" s="54" customFormat="1" ht="12.75">
      <c r="A608" s="46"/>
      <c r="B608" s="46"/>
      <c r="C608" s="91"/>
      <c r="D608" s="47"/>
      <c r="E608" s="46"/>
      <c r="F608" s="92"/>
      <c r="G608" s="11"/>
      <c r="H608" s="11"/>
      <c r="I608" s="11"/>
      <c r="J608" s="11"/>
      <c r="K608" s="60"/>
      <c r="L608" s="46"/>
      <c r="M608" s="112"/>
      <c r="N608" s="46"/>
      <c r="O608" s="46"/>
      <c r="P608" s="46"/>
      <c r="Q608" s="10"/>
      <c r="R608" s="10"/>
      <c r="S608" s="10"/>
      <c r="T608" s="10"/>
      <c r="U608" s="10"/>
      <c r="V608" s="11"/>
      <c r="W608" s="11"/>
      <c r="X608" s="11"/>
      <c r="Y608" s="11"/>
      <c r="Z608" s="11"/>
    </row>
    <row r="609" spans="1:26" s="54" customFormat="1" ht="12.75">
      <c r="A609" s="46"/>
      <c r="B609" s="46"/>
      <c r="C609" s="91"/>
      <c r="D609" s="47"/>
      <c r="E609" s="46"/>
      <c r="F609" s="92"/>
      <c r="G609" s="11"/>
      <c r="H609" s="11"/>
      <c r="I609" s="11"/>
      <c r="J609" s="11"/>
      <c r="K609" s="60"/>
      <c r="L609" s="46"/>
      <c r="M609" s="112"/>
      <c r="N609" s="46"/>
      <c r="O609" s="46"/>
      <c r="P609" s="46"/>
      <c r="Q609" s="10"/>
      <c r="R609" s="10"/>
      <c r="S609" s="10"/>
      <c r="T609" s="10"/>
      <c r="U609" s="10"/>
      <c r="V609" s="11"/>
      <c r="W609" s="11"/>
      <c r="X609" s="11"/>
      <c r="Y609" s="11"/>
      <c r="Z609" s="11"/>
    </row>
    <row r="610" spans="1:26" s="54" customFormat="1" ht="12.75">
      <c r="A610" s="46"/>
      <c r="B610" s="46"/>
      <c r="C610" s="91"/>
      <c r="D610" s="47"/>
      <c r="E610" s="46"/>
      <c r="F610" s="92"/>
      <c r="G610" s="11"/>
      <c r="H610" s="11"/>
      <c r="I610" s="11"/>
      <c r="J610" s="11"/>
      <c r="K610" s="60"/>
      <c r="L610" s="46"/>
      <c r="M610" s="112"/>
      <c r="N610" s="46"/>
      <c r="O610" s="46"/>
      <c r="P610" s="46"/>
      <c r="Q610" s="10"/>
      <c r="R610" s="10"/>
      <c r="S610" s="10"/>
      <c r="T610" s="10"/>
      <c r="U610" s="10"/>
      <c r="V610" s="11"/>
      <c r="W610" s="11"/>
      <c r="X610" s="11"/>
      <c r="Y610" s="11"/>
      <c r="Z610" s="11"/>
    </row>
    <row r="611" spans="1:26" s="54" customFormat="1" ht="12.75">
      <c r="A611" s="46"/>
      <c r="B611" s="46"/>
      <c r="C611" s="91"/>
      <c r="D611" s="47"/>
      <c r="E611" s="46"/>
      <c r="F611" s="92"/>
      <c r="G611" s="11"/>
      <c r="H611" s="11"/>
      <c r="I611" s="11"/>
      <c r="J611" s="11"/>
      <c r="K611" s="60"/>
      <c r="L611" s="46"/>
      <c r="M611" s="112"/>
      <c r="N611" s="46"/>
      <c r="O611" s="46"/>
      <c r="P611" s="46"/>
      <c r="Q611" s="10"/>
      <c r="R611" s="10"/>
      <c r="S611" s="10"/>
      <c r="T611" s="10"/>
      <c r="U611" s="10"/>
      <c r="V611" s="11"/>
      <c r="W611" s="11"/>
      <c r="X611" s="11"/>
      <c r="Y611" s="11"/>
      <c r="Z611" s="11"/>
    </row>
    <row r="612" spans="1:26" s="54" customFormat="1" ht="12.75">
      <c r="A612" s="46"/>
      <c r="B612" s="46"/>
      <c r="C612" s="91"/>
      <c r="D612" s="47"/>
      <c r="E612" s="46"/>
      <c r="F612" s="92"/>
      <c r="G612" s="11"/>
      <c r="H612" s="11"/>
      <c r="I612" s="11"/>
      <c r="J612" s="11"/>
      <c r="K612" s="60"/>
      <c r="L612" s="46"/>
      <c r="M612" s="112"/>
      <c r="N612" s="46"/>
      <c r="O612" s="46"/>
      <c r="P612" s="46"/>
      <c r="Q612" s="10"/>
      <c r="R612" s="10"/>
      <c r="S612" s="10"/>
      <c r="T612" s="10"/>
      <c r="U612" s="10"/>
      <c r="V612" s="11"/>
      <c r="W612" s="11"/>
      <c r="X612" s="11"/>
      <c r="Y612" s="11"/>
      <c r="Z612" s="11"/>
    </row>
    <row r="613" spans="1:26" s="54" customFormat="1" ht="12.75">
      <c r="A613" s="46"/>
      <c r="B613" s="46"/>
      <c r="C613" s="91"/>
      <c r="D613" s="47"/>
      <c r="E613" s="46"/>
      <c r="F613" s="92"/>
      <c r="G613" s="11"/>
      <c r="H613" s="11"/>
      <c r="I613" s="11"/>
      <c r="J613" s="11"/>
      <c r="K613" s="60"/>
      <c r="L613" s="46"/>
      <c r="M613" s="112"/>
      <c r="N613" s="46"/>
      <c r="O613" s="46"/>
      <c r="P613" s="46"/>
      <c r="Q613" s="10"/>
      <c r="R613" s="10"/>
      <c r="S613" s="10"/>
      <c r="T613" s="10"/>
      <c r="U613" s="10"/>
      <c r="V613" s="11"/>
      <c r="W613" s="11"/>
      <c r="X613" s="11"/>
      <c r="Y613" s="11"/>
      <c r="Z613" s="11"/>
    </row>
    <row r="614" spans="1:26" s="54" customFormat="1" ht="12.75">
      <c r="A614" s="46"/>
      <c r="B614" s="46"/>
      <c r="C614" s="91"/>
      <c r="D614" s="47"/>
      <c r="E614" s="46"/>
      <c r="F614" s="92"/>
      <c r="G614" s="11"/>
      <c r="H614" s="11"/>
      <c r="I614" s="11"/>
      <c r="J614" s="11"/>
      <c r="K614" s="60"/>
      <c r="L614" s="46"/>
      <c r="M614" s="112"/>
      <c r="N614" s="46"/>
      <c r="O614" s="46"/>
      <c r="P614" s="46"/>
      <c r="Q614" s="10"/>
      <c r="R614" s="10"/>
      <c r="S614" s="10"/>
      <c r="T614" s="10"/>
      <c r="U614" s="10"/>
      <c r="V614" s="11"/>
      <c r="W614" s="11"/>
      <c r="X614" s="11"/>
      <c r="Y614" s="11"/>
      <c r="Z614" s="11"/>
    </row>
    <row r="615" spans="1:26" s="54" customFormat="1" ht="12.75">
      <c r="A615" s="46"/>
      <c r="B615" s="46"/>
      <c r="C615" s="91"/>
      <c r="D615" s="47"/>
      <c r="E615" s="46"/>
      <c r="F615" s="92"/>
      <c r="G615" s="11"/>
      <c r="H615" s="11"/>
      <c r="I615" s="11"/>
      <c r="J615" s="11"/>
      <c r="K615" s="60"/>
      <c r="L615" s="46"/>
      <c r="M615" s="112"/>
      <c r="N615" s="46"/>
      <c r="O615" s="46"/>
      <c r="P615" s="46"/>
      <c r="Q615" s="10"/>
      <c r="R615" s="10"/>
      <c r="S615" s="10"/>
      <c r="T615" s="10"/>
      <c r="U615" s="10"/>
      <c r="V615" s="11"/>
      <c r="W615" s="11"/>
      <c r="X615" s="11"/>
      <c r="Y615" s="11"/>
      <c r="Z615" s="11"/>
    </row>
    <row r="616" spans="1:26" s="54" customFormat="1" ht="12.75">
      <c r="A616" s="46"/>
      <c r="B616" s="46"/>
      <c r="C616" s="91"/>
      <c r="D616" s="47"/>
      <c r="E616" s="46"/>
      <c r="F616" s="92"/>
      <c r="G616" s="11"/>
      <c r="H616" s="11"/>
      <c r="I616" s="11"/>
      <c r="J616" s="11"/>
      <c r="K616" s="60"/>
      <c r="L616" s="46"/>
      <c r="M616" s="112"/>
      <c r="N616" s="46"/>
      <c r="O616" s="46"/>
      <c r="P616" s="46"/>
      <c r="Q616" s="10"/>
      <c r="R616" s="10"/>
      <c r="S616" s="10"/>
      <c r="T616" s="10"/>
      <c r="U616" s="10"/>
      <c r="V616" s="11"/>
      <c r="W616" s="11"/>
      <c r="X616" s="11"/>
      <c r="Y616" s="11"/>
      <c r="Z616" s="11"/>
    </row>
    <row r="617" spans="1:26" s="54" customFormat="1" ht="12.75">
      <c r="A617" s="46"/>
      <c r="B617" s="46"/>
      <c r="C617" s="91"/>
      <c r="D617" s="47"/>
      <c r="E617" s="46"/>
      <c r="F617" s="92"/>
      <c r="G617" s="11"/>
      <c r="H617" s="11"/>
      <c r="I617" s="11"/>
      <c r="J617" s="11"/>
      <c r="K617" s="60"/>
      <c r="L617" s="46"/>
      <c r="M617" s="112"/>
      <c r="N617" s="46"/>
      <c r="O617" s="46"/>
      <c r="P617" s="46"/>
      <c r="Q617" s="10"/>
      <c r="R617" s="10"/>
      <c r="S617" s="10"/>
      <c r="T617" s="10"/>
      <c r="U617" s="10"/>
      <c r="V617" s="11"/>
      <c r="W617" s="11"/>
      <c r="X617" s="11"/>
      <c r="Y617" s="11"/>
      <c r="Z617" s="11"/>
    </row>
    <row r="618" spans="1:26" s="54" customFormat="1" ht="12.75">
      <c r="A618" s="46"/>
      <c r="B618" s="46"/>
      <c r="C618" s="91"/>
      <c r="D618" s="47"/>
      <c r="E618" s="46"/>
      <c r="F618" s="92"/>
      <c r="G618" s="11"/>
      <c r="H618" s="11"/>
      <c r="I618" s="11"/>
      <c r="J618" s="11"/>
      <c r="K618" s="60"/>
      <c r="L618" s="46"/>
      <c r="M618" s="112"/>
      <c r="N618" s="46"/>
      <c r="O618" s="46"/>
      <c r="P618" s="46"/>
      <c r="Q618" s="10"/>
      <c r="R618" s="10"/>
      <c r="S618" s="10"/>
      <c r="T618" s="10"/>
      <c r="U618" s="10"/>
      <c r="V618" s="11"/>
      <c r="W618" s="11"/>
      <c r="X618" s="11"/>
      <c r="Y618" s="11"/>
      <c r="Z618" s="11"/>
    </row>
    <row r="619" spans="1:26" s="54" customFormat="1" ht="12.75">
      <c r="A619" s="46"/>
      <c r="B619" s="46"/>
      <c r="C619" s="91"/>
      <c r="D619" s="47"/>
      <c r="E619" s="46"/>
      <c r="F619" s="92"/>
      <c r="G619" s="11"/>
      <c r="H619" s="11"/>
      <c r="I619" s="11"/>
      <c r="J619" s="11"/>
      <c r="K619" s="60"/>
      <c r="L619" s="46"/>
      <c r="M619" s="112"/>
      <c r="N619" s="46"/>
      <c r="O619" s="46"/>
      <c r="P619" s="46"/>
      <c r="Q619" s="10"/>
      <c r="R619" s="10"/>
      <c r="S619" s="10"/>
      <c r="T619" s="10"/>
      <c r="U619" s="10"/>
      <c r="V619" s="11"/>
      <c r="W619" s="11"/>
      <c r="X619" s="11"/>
      <c r="Y619" s="11"/>
      <c r="Z619" s="11"/>
    </row>
    <row r="620" spans="1:26" s="54" customFormat="1" ht="12.75">
      <c r="A620" s="46"/>
      <c r="B620" s="46"/>
      <c r="C620" s="91"/>
      <c r="D620" s="47"/>
      <c r="E620" s="46"/>
      <c r="F620" s="92"/>
      <c r="G620" s="11"/>
      <c r="H620" s="11"/>
      <c r="I620" s="11"/>
      <c r="J620" s="11"/>
      <c r="K620" s="60"/>
      <c r="L620" s="46"/>
      <c r="M620" s="112"/>
      <c r="N620" s="46"/>
      <c r="O620" s="46"/>
      <c r="P620" s="46"/>
      <c r="Q620" s="10"/>
      <c r="R620" s="10"/>
      <c r="S620" s="10"/>
      <c r="T620" s="10"/>
      <c r="U620" s="10"/>
      <c r="V620" s="11"/>
      <c r="W620" s="11"/>
      <c r="X620" s="11"/>
      <c r="Y620" s="11"/>
      <c r="Z620" s="11"/>
    </row>
    <row r="621" spans="1:26" s="54" customFormat="1" ht="12.75">
      <c r="A621" s="46"/>
      <c r="B621" s="46"/>
      <c r="C621" s="91"/>
      <c r="D621" s="47"/>
      <c r="E621" s="46"/>
      <c r="F621" s="92"/>
      <c r="G621" s="11"/>
      <c r="H621" s="11"/>
      <c r="I621" s="11"/>
      <c r="J621" s="11"/>
      <c r="K621" s="60"/>
      <c r="L621" s="46"/>
      <c r="M621" s="112"/>
      <c r="N621" s="46"/>
      <c r="O621" s="46"/>
      <c r="P621" s="46"/>
      <c r="Q621" s="10"/>
      <c r="R621" s="10"/>
      <c r="S621" s="10"/>
      <c r="T621" s="10"/>
      <c r="U621" s="10"/>
      <c r="V621" s="11"/>
      <c r="W621" s="11"/>
      <c r="X621" s="11"/>
      <c r="Y621" s="11"/>
      <c r="Z621" s="11"/>
    </row>
    <row r="622" spans="1:26" s="54" customFormat="1" ht="12.75">
      <c r="A622" s="46"/>
      <c r="B622" s="46"/>
      <c r="C622" s="91"/>
      <c r="D622" s="47"/>
      <c r="E622" s="46"/>
      <c r="F622" s="92"/>
      <c r="G622" s="11"/>
      <c r="H622" s="11"/>
      <c r="I622" s="11"/>
      <c r="J622" s="11"/>
      <c r="K622" s="60"/>
      <c r="L622" s="46"/>
      <c r="M622" s="112"/>
      <c r="N622" s="46"/>
      <c r="O622" s="46"/>
      <c r="P622" s="46"/>
      <c r="Q622" s="10"/>
      <c r="R622" s="10"/>
      <c r="S622" s="10"/>
      <c r="T622" s="10"/>
      <c r="U622" s="10"/>
      <c r="V622" s="11"/>
      <c r="W622" s="11"/>
      <c r="X622" s="11"/>
      <c r="Y622" s="11"/>
      <c r="Z622" s="11"/>
    </row>
    <row r="623" spans="1:26" s="54" customFormat="1" ht="12.75">
      <c r="A623" s="46"/>
      <c r="B623" s="46"/>
      <c r="C623" s="91"/>
      <c r="D623" s="47"/>
      <c r="E623" s="46"/>
      <c r="F623" s="92"/>
      <c r="G623" s="11"/>
      <c r="H623" s="11"/>
      <c r="I623" s="11"/>
      <c r="J623" s="11"/>
      <c r="K623" s="60"/>
      <c r="L623" s="46"/>
      <c r="M623" s="112"/>
      <c r="N623" s="46"/>
      <c r="O623" s="46"/>
      <c r="P623" s="46"/>
      <c r="Q623" s="10"/>
      <c r="R623" s="10"/>
      <c r="S623" s="10"/>
      <c r="T623" s="10"/>
      <c r="U623" s="10"/>
      <c r="V623" s="11"/>
      <c r="W623" s="11"/>
      <c r="X623" s="11"/>
      <c r="Y623" s="11"/>
      <c r="Z623" s="11"/>
    </row>
    <row r="624" spans="1:26" s="54" customFormat="1" ht="12.75">
      <c r="A624" s="46"/>
      <c r="B624" s="46"/>
      <c r="C624" s="91"/>
      <c r="D624" s="47"/>
      <c r="E624" s="46"/>
      <c r="F624" s="92"/>
      <c r="G624" s="11"/>
      <c r="H624" s="11"/>
      <c r="I624" s="11"/>
      <c r="J624" s="11"/>
      <c r="K624" s="60"/>
      <c r="L624" s="46"/>
      <c r="M624" s="112"/>
      <c r="N624" s="46"/>
      <c r="O624" s="46"/>
      <c r="P624" s="46"/>
      <c r="Q624" s="10"/>
      <c r="R624" s="10"/>
      <c r="S624" s="10"/>
      <c r="T624" s="10"/>
      <c r="U624" s="10"/>
      <c r="V624" s="11"/>
      <c r="W624" s="11"/>
      <c r="X624" s="11"/>
      <c r="Y624" s="11"/>
      <c r="Z624" s="11"/>
    </row>
    <row r="625" spans="1:26" s="54" customFormat="1" ht="12.75">
      <c r="A625" s="46"/>
      <c r="B625" s="46"/>
      <c r="C625" s="91"/>
      <c r="D625" s="47"/>
      <c r="E625" s="46"/>
      <c r="F625" s="92"/>
      <c r="G625" s="11"/>
      <c r="H625" s="11"/>
      <c r="I625" s="11"/>
      <c r="J625" s="11"/>
      <c r="K625" s="60"/>
      <c r="L625" s="46"/>
      <c r="M625" s="112"/>
      <c r="N625" s="46"/>
      <c r="O625" s="46"/>
      <c r="P625" s="46"/>
      <c r="Q625" s="10"/>
      <c r="R625" s="10"/>
      <c r="S625" s="10"/>
      <c r="T625" s="10"/>
      <c r="U625" s="10"/>
      <c r="V625" s="11"/>
      <c r="W625" s="11"/>
      <c r="X625" s="11"/>
      <c r="Y625" s="11"/>
      <c r="Z625" s="11"/>
    </row>
    <row r="626" spans="1:26" s="54" customFormat="1" ht="12.75">
      <c r="A626" s="46"/>
      <c r="B626" s="46"/>
      <c r="C626" s="91"/>
      <c r="D626" s="47"/>
      <c r="E626" s="46"/>
      <c r="F626" s="92"/>
      <c r="G626" s="11"/>
      <c r="H626" s="11"/>
      <c r="I626" s="11"/>
      <c r="J626" s="11"/>
      <c r="K626" s="60"/>
      <c r="L626" s="46"/>
      <c r="M626" s="112"/>
      <c r="N626" s="46"/>
      <c r="O626" s="46"/>
      <c r="P626" s="46"/>
      <c r="Q626" s="10"/>
      <c r="R626" s="10"/>
      <c r="S626" s="10"/>
      <c r="T626" s="10"/>
      <c r="U626" s="10"/>
      <c r="V626" s="11"/>
      <c r="W626" s="11"/>
      <c r="X626" s="11"/>
      <c r="Y626" s="11"/>
      <c r="Z626" s="11"/>
    </row>
    <row r="627" spans="1:26" s="54" customFormat="1" ht="12.75">
      <c r="A627" s="46"/>
      <c r="B627" s="46"/>
      <c r="C627" s="91"/>
      <c r="D627" s="47"/>
      <c r="E627" s="46"/>
      <c r="F627" s="92"/>
      <c r="G627" s="11"/>
      <c r="H627" s="11"/>
      <c r="I627" s="11"/>
      <c r="J627" s="11"/>
      <c r="K627" s="60"/>
      <c r="L627" s="46"/>
      <c r="M627" s="112"/>
      <c r="N627" s="46"/>
      <c r="O627" s="46"/>
      <c r="P627" s="46"/>
      <c r="Q627" s="10"/>
      <c r="R627" s="10"/>
      <c r="S627" s="10"/>
      <c r="T627" s="10"/>
      <c r="U627" s="10"/>
      <c r="V627" s="11"/>
      <c r="W627" s="11"/>
      <c r="X627" s="11"/>
      <c r="Y627" s="11"/>
      <c r="Z627" s="11"/>
    </row>
    <row r="628" spans="1:26" s="54" customFormat="1" ht="12.75">
      <c r="A628" s="46"/>
      <c r="B628" s="46"/>
      <c r="C628" s="91"/>
      <c r="D628" s="47"/>
      <c r="E628" s="46"/>
      <c r="F628" s="92"/>
      <c r="G628" s="11"/>
      <c r="H628" s="11"/>
      <c r="I628" s="11"/>
      <c r="J628" s="11"/>
      <c r="K628" s="60"/>
      <c r="L628" s="46"/>
      <c r="M628" s="112"/>
      <c r="N628" s="46"/>
      <c r="O628" s="46"/>
      <c r="P628" s="46"/>
      <c r="Q628" s="10"/>
      <c r="R628" s="10"/>
      <c r="S628" s="10"/>
      <c r="T628" s="10"/>
      <c r="U628" s="10"/>
      <c r="V628" s="11"/>
      <c r="W628" s="11"/>
      <c r="X628" s="11"/>
      <c r="Y628" s="11"/>
      <c r="Z628" s="11"/>
    </row>
    <row r="629" spans="1:26" s="54" customFormat="1" ht="12.75">
      <c r="A629" s="46"/>
      <c r="B629" s="46"/>
      <c r="C629" s="91"/>
      <c r="D629" s="47"/>
      <c r="E629" s="46"/>
      <c r="F629" s="92"/>
      <c r="G629" s="11"/>
      <c r="H629" s="11"/>
      <c r="I629" s="11"/>
      <c r="J629" s="11"/>
      <c r="K629" s="60"/>
      <c r="L629" s="46"/>
      <c r="M629" s="112"/>
      <c r="N629" s="46"/>
      <c r="O629" s="46"/>
      <c r="P629" s="46"/>
      <c r="Q629" s="10"/>
      <c r="R629" s="10"/>
      <c r="S629" s="10"/>
      <c r="T629" s="10"/>
      <c r="U629" s="10"/>
      <c r="V629" s="11"/>
      <c r="W629" s="11"/>
      <c r="X629" s="11"/>
      <c r="Y629" s="11"/>
      <c r="Z629" s="11"/>
    </row>
    <row r="630" spans="1:26" s="54" customFormat="1" ht="12.75">
      <c r="A630" s="46"/>
      <c r="B630" s="46"/>
      <c r="C630" s="91"/>
      <c r="D630" s="47"/>
      <c r="E630" s="46"/>
      <c r="F630" s="92"/>
      <c r="G630" s="11"/>
      <c r="H630" s="11"/>
      <c r="I630" s="11"/>
      <c r="J630" s="11"/>
      <c r="K630" s="60"/>
      <c r="L630" s="46"/>
      <c r="M630" s="112"/>
      <c r="N630" s="46"/>
      <c r="O630" s="46"/>
      <c r="P630" s="46"/>
      <c r="Q630" s="10"/>
      <c r="R630" s="10"/>
      <c r="S630" s="10"/>
      <c r="T630" s="10"/>
      <c r="U630" s="10"/>
      <c r="V630" s="11"/>
      <c r="W630" s="11"/>
      <c r="X630" s="11"/>
      <c r="Y630" s="11"/>
      <c r="Z630" s="11"/>
    </row>
    <row r="631" spans="1:26" s="54" customFormat="1" ht="12.75">
      <c r="A631" s="46"/>
      <c r="B631" s="46"/>
      <c r="C631" s="91"/>
      <c r="D631" s="47"/>
      <c r="E631" s="46"/>
      <c r="F631" s="92"/>
      <c r="G631" s="11"/>
      <c r="H631" s="11"/>
      <c r="I631" s="11"/>
      <c r="J631" s="11"/>
      <c r="K631" s="60"/>
      <c r="L631" s="46"/>
      <c r="M631" s="112"/>
      <c r="N631" s="46"/>
      <c r="O631" s="46"/>
      <c r="P631" s="46"/>
      <c r="Q631" s="10"/>
      <c r="R631" s="10"/>
      <c r="S631" s="10"/>
      <c r="T631" s="10"/>
      <c r="U631" s="10"/>
      <c r="V631" s="11"/>
      <c r="W631" s="11"/>
      <c r="X631" s="11"/>
      <c r="Y631" s="11"/>
      <c r="Z631" s="11"/>
    </row>
    <row r="632" spans="1:26" s="54" customFormat="1" ht="12.75">
      <c r="A632" s="46"/>
      <c r="B632" s="46"/>
      <c r="C632" s="91"/>
      <c r="D632" s="47"/>
      <c r="E632" s="46"/>
      <c r="F632" s="92"/>
      <c r="G632" s="11"/>
      <c r="H632" s="11"/>
      <c r="I632" s="11"/>
      <c r="J632" s="11"/>
      <c r="K632" s="60"/>
      <c r="L632" s="46"/>
      <c r="M632" s="112"/>
      <c r="N632" s="46"/>
      <c r="O632" s="46"/>
      <c r="P632" s="46"/>
      <c r="Q632" s="10"/>
      <c r="R632" s="10"/>
      <c r="S632" s="10"/>
      <c r="T632" s="10"/>
      <c r="U632" s="10"/>
      <c r="V632" s="11"/>
      <c r="W632" s="11"/>
      <c r="X632" s="11"/>
      <c r="Y632" s="11"/>
      <c r="Z632" s="11"/>
    </row>
    <row r="633" spans="1:26" s="54" customFormat="1" ht="12.75">
      <c r="A633" s="46"/>
      <c r="B633" s="46"/>
      <c r="C633" s="91"/>
      <c r="D633" s="47"/>
      <c r="E633" s="46"/>
      <c r="F633" s="92"/>
      <c r="G633" s="11"/>
      <c r="H633" s="11"/>
      <c r="I633" s="11"/>
      <c r="J633" s="11"/>
      <c r="K633" s="60"/>
      <c r="L633" s="46"/>
      <c r="M633" s="112"/>
      <c r="N633" s="46"/>
      <c r="O633" s="46"/>
      <c r="P633" s="46"/>
      <c r="Q633" s="10"/>
      <c r="R633" s="10"/>
      <c r="S633" s="10"/>
      <c r="T633" s="10"/>
      <c r="U633" s="10"/>
      <c r="V633" s="11"/>
      <c r="W633" s="11"/>
      <c r="X633" s="11"/>
      <c r="Y633" s="11"/>
      <c r="Z633" s="11"/>
    </row>
    <row r="634" spans="1:26" s="54" customFormat="1" ht="12.75">
      <c r="A634" s="46"/>
      <c r="B634" s="46"/>
      <c r="C634" s="91"/>
      <c r="D634" s="47"/>
      <c r="E634" s="46"/>
      <c r="F634" s="92"/>
      <c r="G634" s="11"/>
      <c r="H634" s="11"/>
      <c r="I634" s="11"/>
      <c r="J634" s="11"/>
      <c r="K634" s="60"/>
      <c r="L634" s="46"/>
      <c r="M634" s="112"/>
      <c r="N634" s="46"/>
      <c r="O634" s="46"/>
      <c r="P634" s="46"/>
      <c r="Q634" s="10"/>
      <c r="R634" s="10"/>
      <c r="S634" s="10"/>
      <c r="T634" s="10"/>
      <c r="U634" s="10"/>
      <c r="V634" s="11"/>
      <c r="W634" s="11"/>
      <c r="X634" s="11"/>
      <c r="Y634" s="11"/>
      <c r="Z634" s="11"/>
    </row>
    <row r="635" spans="1:26" s="54" customFormat="1" ht="12.75">
      <c r="A635" s="46"/>
      <c r="B635" s="46"/>
      <c r="C635" s="91"/>
      <c r="D635" s="47"/>
      <c r="E635" s="46"/>
      <c r="F635" s="92"/>
      <c r="G635" s="11"/>
      <c r="H635" s="11"/>
      <c r="I635" s="11"/>
      <c r="J635" s="11"/>
      <c r="K635" s="60"/>
      <c r="L635" s="46"/>
      <c r="M635" s="112"/>
      <c r="N635" s="46"/>
      <c r="O635" s="46"/>
      <c r="P635" s="46"/>
      <c r="Q635" s="10"/>
      <c r="R635" s="10"/>
      <c r="S635" s="10"/>
      <c r="T635" s="10"/>
      <c r="U635" s="10"/>
      <c r="V635" s="11"/>
      <c r="W635" s="11"/>
      <c r="X635" s="11"/>
      <c r="Y635" s="11"/>
      <c r="Z635" s="11"/>
    </row>
    <row r="636" spans="1:26" s="54" customFormat="1" ht="12.75">
      <c r="A636" s="46"/>
      <c r="B636" s="46"/>
      <c r="C636" s="91"/>
      <c r="D636" s="47"/>
      <c r="E636" s="46"/>
      <c r="F636" s="92"/>
      <c r="G636" s="11"/>
      <c r="H636" s="11"/>
      <c r="I636" s="11"/>
      <c r="J636" s="11"/>
      <c r="K636" s="60"/>
      <c r="L636" s="46"/>
      <c r="M636" s="112"/>
      <c r="N636" s="46"/>
      <c r="O636" s="46"/>
      <c r="P636" s="46"/>
      <c r="Q636" s="10"/>
      <c r="R636" s="10"/>
      <c r="S636" s="10"/>
      <c r="T636" s="10"/>
      <c r="U636" s="10"/>
      <c r="V636" s="11"/>
      <c r="W636" s="11"/>
      <c r="X636" s="11"/>
      <c r="Y636" s="11"/>
      <c r="Z636" s="11"/>
    </row>
    <row r="637" spans="1:26" s="54" customFormat="1" ht="12.75">
      <c r="A637" s="46"/>
      <c r="B637" s="46"/>
      <c r="C637" s="91"/>
      <c r="D637" s="47"/>
      <c r="E637" s="46"/>
      <c r="F637" s="92"/>
      <c r="G637" s="11"/>
      <c r="H637" s="11"/>
      <c r="I637" s="11"/>
      <c r="J637" s="11"/>
      <c r="K637" s="60"/>
      <c r="L637" s="46"/>
      <c r="M637" s="112"/>
      <c r="N637" s="46"/>
      <c r="O637" s="46"/>
      <c r="P637" s="46"/>
      <c r="Q637" s="10"/>
      <c r="R637" s="10"/>
      <c r="S637" s="10"/>
      <c r="T637" s="10"/>
      <c r="U637" s="10"/>
      <c r="V637" s="11"/>
      <c r="W637" s="11"/>
      <c r="X637" s="11"/>
      <c r="Y637" s="11"/>
      <c r="Z637" s="11"/>
    </row>
    <row r="638" spans="1:26" s="54" customFormat="1" ht="12.75">
      <c r="A638" s="46"/>
      <c r="B638" s="46"/>
      <c r="C638" s="91"/>
      <c r="D638" s="47"/>
      <c r="E638" s="46"/>
      <c r="F638" s="92"/>
      <c r="G638" s="11"/>
      <c r="H638" s="11"/>
      <c r="I638" s="11"/>
      <c r="J638" s="11"/>
      <c r="K638" s="60"/>
      <c r="L638" s="46"/>
      <c r="M638" s="112"/>
      <c r="N638" s="46"/>
      <c r="O638" s="46"/>
      <c r="P638" s="46"/>
      <c r="Q638" s="10"/>
      <c r="R638" s="10"/>
      <c r="S638" s="10"/>
      <c r="T638" s="10"/>
      <c r="U638" s="10"/>
      <c r="V638" s="11"/>
      <c r="W638" s="11"/>
      <c r="X638" s="11"/>
      <c r="Y638" s="11"/>
      <c r="Z638" s="11"/>
    </row>
    <row r="639" spans="1:26" s="54" customFormat="1" ht="12.75">
      <c r="A639" s="46"/>
      <c r="B639" s="46"/>
      <c r="C639" s="91"/>
      <c r="D639" s="47"/>
      <c r="E639" s="46"/>
      <c r="F639" s="92"/>
      <c r="G639" s="11"/>
      <c r="H639" s="11"/>
      <c r="I639" s="11"/>
      <c r="J639" s="11"/>
      <c r="K639" s="60"/>
      <c r="L639" s="46"/>
      <c r="M639" s="112"/>
      <c r="N639" s="46"/>
      <c r="O639" s="46"/>
      <c r="P639" s="46"/>
      <c r="Q639" s="10"/>
      <c r="R639" s="10"/>
      <c r="S639" s="10"/>
      <c r="T639" s="10"/>
      <c r="U639" s="10"/>
      <c r="V639" s="11"/>
      <c r="W639" s="11"/>
      <c r="X639" s="11"/>
      <c r="Y639" s="11"/>
      <c r="Z639" s="11"/>
    </row>
    <row r="640" spans="1:26" s="54" customFormat="1" ht="12.75">
      <c r="A640" s="46"/>
      <c r="B640" s="46"/>
      <c r="C640" s="91"/>
      <c r="D640" s="47"/>
      <c r="E640" s="46"/>
      <c r="F640" s="92"/>
      <c r="G640" s="11"/>
      <c r="H640" s="11"/>
      <c r="I640" s="11"/>
      <c r="J640" s="11"/>
      <c r="K640" s="60"/>
      <c r="L640" s="46"/>
      <c r="M640" s="112"/>
      <c r="N640" s="46"/>
      <c r="O640" s="46"/>
      <c r="P640" s="46"/>
      <c r="Q640" s="10"/>
      <c r="R640" s="10"/>
      <c r="S640" s="10"/>
      <c r="T640" s="10"/>
      <c r="U640" s="10"/>
      <c r="V640" s="11"/>
      <c r="W640" s="11"/>
      <c r="X640" s="11"/>
      <c r="Y640" s="11"/>
      <c r="Z640" s="11"/>
    </row>
    <row r="641" spans="1:26" s="54" customFormat="1" ht="12.75">
      <c r="A641" s="46"/>
      <c r="B641" s="46"/>
      <c r="C641" s="91"/>
      <c r="D641" s="47"/>
      <c r="E641" s="46"/>
      <c r="F641" s="92"/>
      <c r="G641" s="11"/>
      <c r="H641" s="11"/>
      <c r="I641" s="11"/>
      <c r="J641" s="11"/>
      <c r="K641" s="60"/>
      <c r="L641" s="46"/>
      <c r="M641" s="112"/>
      <c r="N641" s="46"/>
      <c r="O641" s="46"/>
      <c r="P641" s="46"/>
      <c r="Q641" s="10"/>
      <c r="R641" s="10"/>
      <c r="S641" s="10"/>
      <c r="T641" s="10"/>
      <c r="U641" s="10"/>
      <c r="V641" s="11"/>
      <c r="W641" s="11"/>
      <c r="X641" s="11"/>
      <c r="Y641" s="11"/>
      <c r="Z641" s="11"/>
    </row>
    <row r="642" spans="1:26" s="54" customFormat="1" ht="12.75">
      <c r="A642" s="46"/>
      <c r="B642" s="46"/>
      <c r="C642" s="91"/>
      <c r="D642" s="47"/>
      <c r="E642" s="46"/>
      <c r="F642" s="92"/>
      <c r="G642" s="11"/>
      <c r="H642" s="11"/>
      <c r="I642" s="11"/>
      <c r="J642" s="11"/>
      <c r="K642" s="60"/>
      <c r="L642" s="46"/>
      <c r="M642" s="112"/>
      <c r="N642" s="46"/>
      <c r="O642" s="46"/>
      <c r="P642" s="46"/>
      <c r="Q642" s="10"/>
      <c r="R642" s="10"/>
      <c r="S642" s="10"/>
      <c r="T642" s="10"/>
      <c r="U642" s="10"/>
      <c r="V642" s="11"/>
      <c r="W642" s="11"/>
      <c r="X642" s="11"/>
      <c r="Y642" s="11"/>
      <c r="Z642" s="11"/>
    </row>
    <row r="643" spans="1:26" s="54" customFormat="1" ht="12.75">
      <c r="A643" s="46"/>
      <c r="B643" s="46"/>
      <c r="C643" s="91"/>
      <c r="D643" s="47"/>
      <c r="E643" s="46"/>
      <c r="F643" s="92"/>
      <c r="G643" s="11"/>
      <c r="H643" s="11"/>
      <c r="I643" s="11"/>
      <c r="J643" s="11"/>
      <c r="K643" s="60"/>
      <c r="L643" s="46"/>
      <c r="M643" s="112"/>
      <c r="N643" s="46"/>
      <c r="O643" s="46"/>
      <c r="P643" s="46"/>
      <c r="Q643" s="10"/>
      <c r="R643" s="10"/>
      <c r="S643" s="10"/>
      <c r="T643" s="10"/>
      <c r="U643" s="10"/>
      <c r="V643" s="11"/>
      <c r="W643" s="11"/>
      <c r="X643" s="11"/>
      <c r="Y643" s="11"/>
      <c r="Z643" s="11"/>
    </row>
    <row r="644" spans="1:26" s="54" customFormat="1" ht="12.75">
      <c r="A644" s="46"/>
      <c r="B644" s="46"/>
      <c r="C644" s="91"/>
      <c r="D644" s="47"/>
      <c r="E644" s="46"/>
      <c r="F644" s="92"/>
      <c r="G644" s="11"/>
      <c r="H644" s="11"/>
      <c r="I644" s="11"/>
      <c r="J644" s="11"/>
      <c r="K644" s="60"/>
      <c r="L644" s="46"/>
      <c r="M644" s="112"/>
      <c r="N644" s="46"/>
      <c r="O644" s="46"/>
      <c r="P644" s="46"/>
      <c r="Q644" s="10"/>
      <c r="R644" s="10"/>
      <c r="S644" s="10"/>
      <c r="T644" s="10"/>
      <c r="U644" s="10"/>
      <c r="V644" s="11"/>
      <c r="W644" s="11"/>
      <c r="X644" s="11"/>
      <c r="Y644" s="11"/>
      <c r="Z644" s="11"/>
    </row>
    <row r="645" spans="1:26" s="54" customFormat="1" ht="12.75">
      <c r="A645" s="46"/>
      <c r="B645" s="46"/>
      <c r="C645" s="91"/>
      <c r="D645" s="47"/>
      <c r="E645" s="46"/>
      <c r="F645" s="92"/>
      <c r="G645" s="11"/>
      <c r="H645" s="11"/>
      <c r="I645" s="11"/>
      <c r="J645" s="11"/>
      <c r="K645" s="60"/>
      <c r="L645" s="46"/>
      <c r="M645" s="112"/>
      <c r="N645" s="46"/>
      <c r="O645" s="46"/>
      <c r="P645" s="46"/>
      <c r="Q645" s="10"/>
      <c r="R645" s="10"/>
      <c r="S645" s="10"/>
      <c r="T645" s="10"/>
      <c r="U645" s="10"/>
      <c r="V645" s="11"/>
      <c r="W645" s="11"/>
      <c r="X645" s="11"/>
      <c r="Y645" s="11"/>
      <c r="Z645" s="11"/>
    </row>
    <row r="646" spans="1:26" s="54" customFormat="1" ht="12.75">
      <c r="A646" s="46"/>
      <c r="B646" s="46"/>
      <c r="C646" s="91"/>
      <c r="D646" s="47"/>
      <c r="E646" s="46"/>
      <c r="F646" s="92"/>
      <c r="G646" s="11"/>
      <c r="H646" s="11"/>
      <c r="I646" s="11"/>
      <c r="J646" s="11"/>
      <c r="K646" s="60"/>
      <c r="L646" s="46"/>
      <c r="M646" s="112"/>
      <c r="N646" s="46"/>
      <c r="O646" s="46"/>
      <c r="P646" s="46"/>
      <c r="Q646" s="10"/>
      <c r="R646" s="10"/>
      <c r="S646" s="10"/>
      <c r="T646" s="10"/>
      <c r="U646" s="10"/>
      <c r="V646" s="11"/>
      <c r="W646" s="11"/>
      <c r="X646" s="11"/>
      <c r="Y646" s="11"/>
      <c r="Z646" s="11"/>
    </row>
    <row r="647" spans="1:26" s="54" customFormat="1" ht="12.75">
      <c r="A647" s="46"/>
      <c r="B647" s="46"/>
      <c r="C647" s="91"/>
      <c r="D647" s="47"/>
      <c r="E647" s="46"/>
      <c r="F647" s="92"/>
      <c r="G647" s="11"/>
      <c r="H647" s="11"/>
      <c r="I647" s="11"/>
      <c r="J647" s="11"/>
      <c r="K647" s="60"/>
      <c r="L647" s="46"/>
      <c r="M647" s="112"/>
      <c r="N647" s="46"/>
      <c r="O647" s="46"/>
      <c r="P647" s="46"/>
      <c r="Q647" s="10"/>
      <c r="R647" s="10"/>
      <c r="S647" s="10"/>
      <c r="T647" s="10"/>
      <c r="U647" s="10"/>
      <c r="V647" s="11"/>
      <c r="W647" s="11"/>
      <c r="X647" s="11"/>
      <c r="Y647" s="11"/>
      <c r="Z647" s="11"/>
    </row>
    <row r="648" spans="1:26" s="54" customFormat="1" ht="12.75">
      <c r="A648" s="46"/>
      <c r="B648" s="46"/>
      <c r="C648" s="91"/>
      <c r="D648" s="47"/>
      <c r="E648" s="46"/>
      <c r="F648" s="92"/>
      <c r="G648" s="11"/>
      <c r="H648" s="11"/>
      <c r="I648" s="11"/>
      <c r="J648" s="11"/>
      <c r="K648" s="60"/>
      <c r="L648" s="46"/>
      <c r="M648" s="112"/>
      <c r="N648" s="46"/>
      <c r="O648" s="46"/>
      <c r="P648" s="46"/>
      <c r="Q648" s="10"/>
      <c r="R648" s="10"/>
      <c r="S648" s="10"/>
      <c r="T648" s="10"/>
      <c r="U648" s="10"/>
      <c r="V648" s="11"/>
      <c r="W648" s="11"/>
      <c r="X648" s="11"/>
      <c r="Y648" s="11"/>
      <c r="Z648" s="11"/>
    </row>
    <row r="649" spans="1:26" s="54" customFormat="1" ht="12.75">
      <c r="A649" s="46"/>
      <c r="B649" s="46"/>
      <c r="C649" s="91"/>
      <c r="D649" s="47"/>
      <c r="E649" s="46"/>
      <c r="F649" s="92"/>
      <c r="G649" s="11"/>
      <c r="H649" s="11"/>
      <c r="I649" s="11"/>
      <c r="J649" s="11"/>
      <c r="K649" s="60"/>
      <c r="L649" s="46"/>
      <c r="M649" s="112"/>
      <c r="N649" s="46"/>
      <c r="O649" s="46"/>
      <c r="P649" s="46"/>
      <c r="Q649" s="10"/>
      <c r="R649" s="10"/>
      <c r="S649" s="10"/>
      <c r="T649" s="10"/>
      <c r="U649" s="10"/>
      <c r="V649" s="11"/>
      <c r="W649" s="11"/>
      <c r="X649" s="11"/>
      <c r="Y649" s="11"/>
      <c r="Z649" s="11"/>
    </row>
    <row r="650" spans="1:26" s="54" customFormat="1" ht="12.75">
      <c r="A650" s="46"/>
      <c r="B650" s="46"/>
      <c r="C650" s="91"/>
      <c r="D650" s="47"/>
      <c r="E650" s="46"/>
      <c r="F650" s="92"/>
      <c r="G650" s="11"/>
      <c r="H650" s="11"/>
      <c r="I650" s="11"/>
      <c r="J650" s="11"/>
      <c r="K650" s="60"/>
      <c r="L650" s="46"/>
      <c r="M650" s="112"/>
      <c r="N650" s="46"/>
      <c r="O650" s="46"/>
      <c r="P650" s="46"/>
      <c r="Q650" s="10"/>
      <c r="R650" s="10"/>
      <c r="S650" s="10"/>
      <c r="T650" s="10"/>
      <c r="U650" s="10"/>
      <c r="V650" s="11"/>
      <c r="W650" s="11"/>
      <c r="X650" s="11"/>
      <c r="Y650" s="11"/>
      <c r="Z650" s="11"/>
    </row>
    <row r="651" spans="1:26" s="54" customFormat="1" ht="12.75">
      <c r="A651" s="46"/>
      <c r="B651" s="46"/>
      <c r="C651" s="91"/>
      <c r="D651" s="47"/>
      <c r="E651" s="46"/>
      <c r="F651" s="92"/>
      <c r="G651" s="11"/>
      <c r="H651" s="11"/>
      <c r="I651" s="11"/>
      <c r="J651" s="11"/>
      <c r="K651" s="60"/>
      <c r="L651" s="46"/>
      <c r="M651" s="112"/>
      <c r="N651" s="46"/>
      <c r="O651" s="46"/>
      <c r="P651" s="46"/>
      <c r="Q651" s="10"/>
      <c r="R651" s="10"/>
      <c r="S651" s="10"/>
      <c r="T651" s="10"/>
      <c r="U651" s="10"/>
      <c r="V651" s="11"/>
      <c r="W651" s="11"/>
      <c r="X651" s="11"/>
      <c r="Y651" s="11"/>
      <c r="Z651" s="11"/>
    </row>
    <row r="652" spans="1:26" s="54" customFormat="1" ht="12.75">
      <c r="A652" s="46"/>
      <c r="B652" s="46"/>
      <c r="C652" s="91"/>
      <c r="D652" s="47"/>
      <c r="E652" s="46"/>
      <c r="F652" s="92"/>
      <c r="G652" s="11"/>
      <c r="H652" s="11"/>
      <c r="I652" s="11"/>
      <c r="J652" s="11"/>
      <c r="K652" s="60"/>
      <c r="L652" s="46"/>
      <c r="M652" s="112"/>
      <c r="N652" s="46"/>
      <c r="O652" s="46"/>
      <c r="P652" s="46"/>
      <c r="Q652" s="10"/>
      <c r="R652" s="10"/>
      <c r="S652" s="10"/>
      <c r="T652" s="10"/>
      <c r="U652" s="10"/>
      <c r="V652" s="11"/>
      <c r="W652" s="11"/>
      <c r="X652" s="11"/>
      <c r="Y652" s="11"/>
      <c r="Z652" s="11"/>
    </row>
    <row r="653" spans="1:26" s="54" customFormat="1" ht="12.75">
      <c r="A653" s="46"/>
      <c r="B653" s="46"/>
      <c r="C653" s="91"/>
      <c r="D653" s="47"/>
      <c r="E653" s="46"/>
      <c r="F653" s="92"/>
      <c r="G653" s="11"/>
      <c r="H653" s="11"/>
      <c r="I653" s="11"/>
      <c r="J653" s="11"/>
      <c r="K653" s="60"/>
      <c r="L653" s="46"/>
      <c r="M653" s="112"/>
      <c r="N653" s="46"/>
      <c r="O653" s="46"/>
      <c r="P653" s="46"/>
      <c r="Q653" s="10"/>
      <c r="R653" s="10"/>
      <c r="S653" s="10"/>
      <c r="T653" s="10"/>
      <c r="U653" s="10"/>
      <c r="V653" s="11"/>
      <c r="W653" s="11"/>
      <c r="X653" s="11"/>
      <c r="Y653" s="11"/>
      <c r="Z653" s="11"/>
    </row>
    <row r="654" spans="1:26" s="54" customFormat="1" ht="12.75">
      <c r="A654" s="46"/>
      <c r="B654" s="46"/>
      <c r="C654" s="91"/>
      <c r="D654" s="47"/>
      <c r="E654" s="46"/>
      <c r="F654" s="92"/>
      <c r="G654" s="11"/>
      <c r="H654" s="11"/>
      <c r="I654" s="11"/>
      <c r="J654" s="11"/>
      <c r="K654" s="60"/>
      <c r="L654" s="46"/>
      <c r="M654" s="112"/>
      <c r="N654" s="46"/>
      <c r="O654" s="46"/>
      <c r="P654" s="46"/>
      <c r="Q654" s="10"/>
      <c r="R654" s="10"/>
      <c r="S654" s="10"/>
      <c r="T654" s="10"/>
      <c r="U654" s="10"/>
      <c r="V654" s="11"/>
      <c r="W654" s="11"/>
      <c r="X654" s="11"/>
      <c r="Y654" s="11"/>
      <c r="Z654" s="11"/>
    </row>
    <row r="655" spans="1:26" s="54" customFormat="1" ht="12.75">
      <c r="A655" s="46"/>
      <c r="B655" s="46"/>
      <c r="C655" s="91"/>
      <c r="D655" s="47"/>
      <c r="E655" s="46"/>
      <c r="F655" s="92"/>
      <c r="G655" s="11"/>
      <c r="H655" s="11"/>
      <c r="I655" s="11"/>
      <c r="J655" s="11"/>
      <c r="K655" s="60"/>
      <c r="L655" s="46"/>
      <c r="M655" s="112"/>
      <c r="N655" s="46"/>
      <c r="O655" s="46"/>
      <c r="P655" s="46"/>
      <c r="Q655" s="10"/>
      <c r="R655" s="10"/>
      <c r="S655" s="10"/>
      <c r="T655" s="10"/>
      <c r="U655" s="10"/>
      <c r="V655" s="11"/>
      <c r="W655" s="11"/>
      <c r="X655" s="11"/>
      <c r="Y655" s="11"/>
      <c r="Z655" s="11"/>
    </row>
    <row r="656" spans="1:26" s="54" customFormat="1" ht="12.75">
      <c r="A656" s="46"/>
      <c r="B656" s="46"/>
      <c r="C656" s="91"/>
      <c r="D656" s="47"/>
      <c r="E656" s="46"/>
      <c r="F656" s="92"/>
      <c r="G656" s="11"/>
      <c r="H656" s="11"/>
      <c r="I656" s="11"/>
      <c r="J656" s="11"/>
      <c r="K656" s="60"/>
      <c r="L656" s="46"/>
      <c r="M656" s="112"/>
      <c r="N656" s="46"/>
      <c r="O656" s="46"/>
      <c r="P656" s="46"/>
      <c r="Q656" s="10"/>
      <c r="R656" s="10"/>
      <c r="S656" s="10"/>
      <c r="T656" s="10"/>
      <c r="U656" s="10"/>
      <c r="V656" s="11"/>
      <c r="W656" s="11"/>
      <c r="X656" s="11"/>
      <c r="Y656" s="11"/>
      <c r="Z656" s="11"/>
    </row>
    <row r="657" spans="1:26" s="54" customFormat="1" ht="12.75">
      <c r="A657" s="46"/>
      <c r="B657" s="46"/>
      <c r="C657" s="91"/>
      <c r="D657" s="47"/>
      <c r="E657" s="46"/>
      <c r="F657" s="92"/>
      <c r="G657" s="11"/>
      <c r="H657" s="11"/>
      <c r="I657" s="11"/>
      <c r="J657" s="11"/>
      <c r="K657" s="60"/>
      <c r="L657" s="46"/>
      <c r="M657" s="112"/>
      <c r="N657" s="46"/>
      <c r="O657" s="46"/>
      <c r="P657" s="46"/>
      <c r="Q657" s="10"/>
      <c r="R657" s="10"/>
      <c r="S657" s="10"/>
      <c r="T657" s="10"/>
      <c r="U657" s="10"/>
      <c r="V657" s="11"/>
      <c r="W657" s="11"/>
      <c r="X657" s="11"/>
      <c r="Y657" s="11"/>
      <c r="Z657" s="11"/>
    </row>
    <row r="658" spans="1:26" s="54" customFormat="1" ht="12.75">
      <c r="A658" s="46"/>
      <c r="B658" s="46"/>
      <c r="C658" s="91"/>
      <c r="D658" s="47"/>
      <c r="E658" s="46"/>
      <c r="F658" s="92"/>
      <c r="G658" s="11"/>
      <c r="H658" s="11"/>
      <c r="I658" s="11"/>
      <c r="J658" s="11"/>
      <c r="K658" s="60"/>
      <c r="L658" s="46"/>
      <c r="M658" s="112"/>
      <c r="N658" s="46"/>
      <c r="O658" s="46"/>
      <c r="P658" s="46"/>
      <c r="Q658" s="10"/>
      <c r="R658" s="10"/>
      <c r="S658" s="10"/>
      <c r="T658" s="10"/>
      <c r="U658" s="10"/>
      <c r="V658" s="11"/>
      <c r="W658" s="11"/>
      <c r="X658" s="11"/>
      <c r="Y658" s="11"/>
      <c r="Z658" s="11"/>
    </row>
    <row r="659" spans="1:26" s="54" customFormat="1" ht="12.75">
      <c r="A659" s="46"/>
      <c r="B659" s="46"/>
      <c r="C659" s="91"/>
      <c r="D659" s="47"/>
      <c r="E659" s="46"/>
      <c r="F659" s="92"/>
      <c r="G659" s="11"/>
      <c r="H659" s="11"/>
      <c r="I659" s="11"/>
      <c r="J659" s="11"/>
      <c r="K659" s="60"/>
      <c r="L659" s="46"/>
      <c r="M659" s="112"/>
      <c r="N659" s="46"/>
      <c r="O659" s="46"/>
      <c r="P659" s="46"/>
      <c r="Q659" s="10"/>
      <c r="R659" s="10"/>
      <c r="S659" s="10"/>
      <c r="T659" s="10"/>
      <c r="U659" s="10"/>
      <c r="V659" s="11"/>
      <c r="W659" s="11"/>
      <c r="X659" s="11"/>
      <c r="Y659" s="11"/>
      <c r="Z659" s="11"/>
    </row>
    <row r="660" spans="1:26" s="54" customFormat="1" ht="12.75">
      <c r="A660" s="46"/>
      <c r="B660" s="46"/>
      <c r="C660" s="91"/>
      <c r="D660" s="47"/>
      <c r="E660" s="46"/>
      <c r="F660" s="92"/>
      <c r="G660" s="11"/>
      <c r="H660" s="11"/>
      <c r="I660" s="11"/>
      <c r="J660" s="11"/>
      <c r="K660" s="60"/>
      <c r="L660" s="46"/>
      <c r="M660" s="112"/>
      <c r="N660" s="46"/>
      <c r="O660" s="46"/>
      <c r="P660" s="46"/>
      <c r="Q660" s="10"/>
      <c r="R660" s="10"/>
      <c r="S660" s="10"/>
      <c r="T660" s="10"/>
      <c r="U660" s="10"/>
      <c r="V660" s="11"/>
      <c r="W660" s="11"/>
      <c r="X660" s="11"/>
      <c r="Y660" s="11"/>
      <c r="Z660" s="11"/>
    </row>
    <row r="661" spans="1:26" s="54" customFormat="1" ht="12.75">
      <c r="A661" s="46"/>
      <c r="B661" s="46"/>
      <c r="C661" s="91"/>
      <c r="D661" s="47"/>
      <c r="E661" s="46"/>
      <c r="F661" s="92"/>
      <c r="G661" s="11"/>
      <c r="H661" s="11"/>
      <c r="I661" s="11"/>
      <c r="J661" s="11"/>
      <c r="K661" s="60"/>
      <c r="L661" s="46"/>
      <c r="M661" s="112"/>
      <c r="N661" s="46"/>
      <c r="O661" s="46"/>
      <c r="P661" s="46"/>
      <c r="Q661" s="10"/>
      <c r="R661" s="10"/>
      <c r="S661" s="10"/>
      <c r="T661" s="10"/>
      <c r="U661" s="10"/>
      <c r="V661" s="11"/>
      <c r="W661" s="11"/>
      <c r="X661" s="11"/>
      <c r="Y661" s="11"/>
      <c r="Z661" s="11"/>
    </row>
    <row r="662" spans="1:26" s="54" customFormat="1" ht="12.75">
      <c r="A662" s="46"/>
      <c r="B662" s="46"/>
      <c r="C662" s="91"/>
      <c r="D662" s="47"/>
      <c r="E662" s="46"/>
      <c r="F662" s="92"/>
      <c r="G662" s="11"/>
      <c r="H662" s="11"/>
      <c r="I662" s="11"/>
      <c r="J662" s="11"/>
      <c r="K662" s="60"/>
      <c r="L662" s="46"/>
      <c r="M662" s="112"/>
      <c r="N662" s="46"/>
      <c r="O662" s="46"/>
      <c r="P662" s="46"/>
      <c r="Q662" s="10"/>
      <c r="R662" s="10"/>
      <c r="S662" s="10"/>
      <c r="T662" s="10"/>
      <c r="U662" s="10"/>
      <c r="V662" s="11"/>
      <c r="W662" s="11"/>
      <c r="X662" s="11"/>
      <c r="Y662" s="11"/>
      <c r="Z662" s="11"/>
    </row>
    <row r="663" spans="1:26" s="54" customFormat="1" ht="12.75">
      <c r="A663" s="46"/>
      <c r="B663" s="46"/>
      <c r="C663" s="91"/>
      <c r="D663" s="47"/>
      <c r="E663" s="46"/>
      <c r="F663" s="92"/>
      <c r="G663" s="11"/>
      <c r="H663" s="11"/>
      <c r="I663" s="11"/>
      <c r="J663" s="11"/>
      <c r="K663" s="60"/>
      <c r="L663" s="46"/>
      <c r="M663" s="112"/>
      <c r="N663" s="46"/>
      <c r="O663" s="46"/>
      <c r="P663" s="46"/>
      <c r="Q663" s="10"/>
      <c r="R663" s="10"/>
      <c r="S663" s="10"/>
      <c r="T663" s="10"/>
      <c r="U663" s="10"/>
      <c r="V663" s="11"/>
      <c r="W663" s="11"/>
      <c r="X663" s="11"/>
      <c r="Y663" s="11"/>
      <c r="Z663" s="11"/>
    </row>
    <row r="664" spans="1:26" s="54" customFormat="1" ht="12.75">
      <c r="A664" s="46"/>
      <c r="B664" s="46"/>
      <c r="C664" s="91"/>
      <c r="D664" s="47"/>
      <c r="E664" s="46"/>
      <c r="F664" s="92"/>
      <c r="G664" s="11"/>
      <c r="H664" s="11"/>
      <c r="I664" s="11"/>
      <c r="J664" s="11"/>
      <c r="K664" s="60"/>
      <c r="L664" s="46"/>
      <c r="M664" s="112"/>
      <c r="N664" s="46"/>
      <c r="O664" s="46"/>
      <c r="P664" s="46"/>
      <c r="Q664" s="10"/>
      <c r="R664" s="10"/>
      <c r="S664" s="10"/>
      <c r="T664" s="10"/>
      <c r="U664" s="10"/>
      <c r="V664" s="11"/>
      <c r="W664" s="11"/>
      <c r="X664" s="11"/>
      <c r="Y664" s="11"/>
      <c r="Z664" s="11"/>
    </row>
    <row r="665" spans="1:26" s="54" customFormat="1" ht="12.75">
      <c r="A665" s="46"/>
      <c r="B665" s="46"/>
      <c r="C665" s="91"/>
      <c r="D665" s="47"/>
      <c r="E665" s="46"/>
      <c r="F665" s="92"/>
      <c r="G665" s="11"/>
      <c r="H665" s="11"/>
      <c r="I665" s="11"/>
      <c r="J665" s="11"/>
      <c r="K665" s="60"/>
      <c r="L665" s="46"/>
      <c r="M665" s="112"/>
      <c r="N665" s="46"/>
      <c r="O665" s="46"/>
      <c r="P665" s="46"/>
      <c r="Q665" s="10"/>
      <c r="R665" s="10"/>
      <c r="S665" s="10"/>
      <c r="T665" s="10"/>
      <c r="U665" s="10"/>
      <c r="V665" s="11"/>
      <c r="W665" s="11"/>
      <c r="X665" s="11"/>
      <c r="Y665" s="11"/>
      <c r="Z665" s="11"/>
    </row>
    <row r="666" spans="1:26" s="54" customFormat="1" ht="12.75">
      <c r="A666" s="46"/>
      <c r="B666" s="46"/>
      <c r="C666" s="91"/>
      <c r="D666" s="47"/>
      <c r="E666" s="46"/>
      <c r="F666" s="92"/>
      <c r="G666" s="11"/>
      <c r="H666" s="11"/>
      <c r="I666" s="11"/>
      <c r="J666" s="11"/>
      <c r="K666" s="60"/>
      <c r="L666" s="46"/>
      <c r="M666" s="112"/>
      <c r="N666" s="46"/>
      <c r="O666" s="46"/>
      <c r="P666" s="46"/>
      <c r="Q666" s="10"/>
      <c r="R666" s="10"/>
      <c r="S666" s="10"/>
      <c r="T666" s="10"/>
      <c r="U666" s="10"/>
      <c r="V666" s="11"/>
      <c r="W666" s="11"/>
      <c r="X666" s="11"/>
      <c r="Y666" s="11"/>
      <c r="Z666" s="11"/>
    </row>
    <row r="667" spans="1:26" s="54" customFormat="1" ht="12.75">
      <c r="A667" s="46"/>
      <c r="B667" s="46"/>
      <c r="C667" s="91"/>
      <c r="D667" s="47"/>
      <c r="E667" s="46"/>
      <c r="F667" s="92"/>
      <c r="G667" s="11"/>
      <c r="H667" s="11"/>
      <c r="I667" s="11"/>
      <c r="J667" s="11"/>
      <c r="K667" s="60"/>
      <c r="L667" s="46"/>
      <c r="M667" s="112"/>
      <c r="N667" s="46"/>
      <c r="O667" s="46"/>
      <c r="P667" s="46"/>
      <c r="Q667" s="10"/>
      <c r="R667" s="10"/>
      <c r="S667" s="10"/>
      <c r="T667" s="10"/>
      <c r="U667" s="10"/>
      <c r="V667" s="11"/>
      <c r="W667" s="11"/>
      <c r="X667" s="11"/>
      <c r="Y667" s="11"/>
      <c r="Z667" s="11"/>
    </row>
    <row r="668" spans="1:26" s="54" customFormat="1" ht="12.75">
      <c r="A668" s="46"/>
      <c r="B668" s="46"/>
      <c r="C668" s="91"/>
      <c r="D668" s="47"/>
      <c r="E668" s="46"/>
      <c r="F668" s="92"/>
      <c r="G668" s="11"/>
      <c r="H668" s="11"/>
      <c r="I668" s="11"/>
      <c r="J668" s="11"/>
      <c r="K668" s="60"/>
      <c r="L668" s="46"/>
      <c r="M668" s="112"/>
      <c r="N668" s="46"/>
      <c r="O668" s="46"/>
      <c r="P668" s="46"/>
      <c r="Q668" s="10"/>
      <c r="R668" s="10"/>
      <c r="S668" s="10"/>
      <c r="T668" s="10"/>
      <c r="U668" s="10"/>
      <c r="V668" s="11"/>
      <c r="W668" s="11"/>
      <c r="X668" s="11"/>
      <c r="Y668" s="11"/>
      <c r="Z668" s="11"/>
    </row>
    <row r="669" spans="1:26" s="54" customFormat="1" ht="12.75">
      <c r="A669" s="46"/>
      <c r="B669" s="46"/>
      <c r="C669" s="91"/>
      <c r="D669" s="47"/>
      <c r="E669" s="46"/>
      <c r="F669" s="92"/>
      <c r="G669" s="11"/>
      <c r="H669" s="11"/>
      <c r="I669" s="11"/>
      <c r="J669" s="11"/>
      <c r="K669" s="60"/>
      <c r="L669" s="46"/>
      <c r="M669" s="112"/>
      <c r="N669" s="46"/>
      <c r="O669" s="46"/>
      <c r="P669" s="46"/>
      <c r="Q669" s="10"/>
      <c r="R669" s="10"/>
      <c r="S669" s="10"/>
      <c r="T669" s="10"/>
      <c r="U669" s="10"/>
      <c r="V669" s="11"/>
      <c r="W669" s="11"/>
      <c r="X669" s="11"/>
      <c r="Y669" s="11"/>
      <c r="Z669" s="11"/>
    </row>
    <row r="670" spans="1:26" s="54" customFormat="1" ht="12.75">
      <c r="A670" s="46"/>
      <c r="B670" s="46"/>
      <c r="C670" s="91"/>
      <c r="D670" s="47"/>
      <c r="E670" s="46"/>
      <c r="F670" s="92"/>
      <c r="G670" s="11"/>
      <c r="H670" s="11"/>
      <c r="I670" s="11"/>
      <c r="J670" s="11"/>
      <c r="K670" s="60"/>
      <c r="L670" s="46"/>
      <c r="M670" s="112"/>
      <c r="N670" s="46"/>
      <c r="O670" s="46"/>
      <c r="P670" s="46"/>
      <c r="Q670" s="10"/>
      <c r="R670" s="10"/>
      <c r="S670" s="10"/>
      <c r="T670" s="10"/>
      <c r="U670" s="10"/>
      <c r="V670" s="11"/>
      <c r="W670" s="11"/>
      <c r="X670" s="11"/>
      <c r="Y670" s="11"/>
      <c r="Z670" s="11"/>
    </row>
    <row r="671" spans="1:26" s="54" customFormat="1" ht="12.75">
      <c r="A671" s="46"/>
      <c r="B671" s="46"/>
      <c r="C671" s="91"/>
      <c r="D671" s="47"/>
      <c r="E671" s="46"/>
      <c r="F671" s="92"/>
      <c r="G671" s="11"/>
      <c r="H671" s="11"/>
      <c r="I671" s="11"/>
      <c r="J671" s="11"/>
      <c r="K671" s="60"/>
      <c r="L671" s="46"/>
      <c r="M671" s="112"/>
      <c r="N671" s="46"/>
      <c r="O671" s="46"/>
      <c r="P671" s="46"/>
      <c r="Q671" s="10"/>
      <c r="R671" s="10"/>
      <c r="S671" s="10"/>
      <c r="T671" s="10"/>
      <c r="U671" s="10"/>
      <c r="V671" s="11"/>
      <c r="W671" s="11"/>
      <c r="X671" s="11"/>
      <c r="Y671" s="11"/>
      <c r="Z671" s="11"/>
    </row>
    <row r="672" spans="1:26" s="54" customFormat="1" ht="12.75">
      <c r="A672" s="46"/>
      <c r="B672" s="46"/>
      <c r="C672" s="91"/>
      <c r="D672" s="47"/>
      <c r="E672" s="46"/>
      <c r="F672" s="92"/>
      <c r="G672" s="11"/>
      <c r="H672" s="11"/>
      <c r="I672" s="11"/>
      <c r="J672" s="11"/>
      <c r="K672" s="60"/>
      <c r="L672" s="46"/>
      <c r="M672" s="112"/>
      <c r="N672" s="46"/>
      <c r="O672" s="46"/>
      <c r="P672" s="46"/>
      <c r="Q672" s="10"/>
      <c r="R672" s="10"/>
      <c r="S672" s="10"/>
      <c r="T672" s="10"/>
      <c r="U672" s="10"/>
      <c r="V672" s="11"/>
      <c r="W672" s="11"/>
      <c r="X672" s="11"/>
      <c r="Y672" s="11"/>
      <c r="Z672" s="11"/>
    </row>
    <row r="673" spans="1:26" s="54" customFormat="1" ht="12.75">
      <c r="A673" s="46"/>
      <c r="B673" s="46"/>
      <c r="C673" s="91"/>
      <c r="D673" s="47"/>
      <c r="E673" s="46"/>
      <c r="F673" s="92"/>
      <c r="G673" s="11"/>
      <c r="H673" s="11"/>
      <c r="I673" s="11"/>
      <c r="J673" s="11"/>
      <c r="K673" s="60"/>
      <c r="L673" s="46"/>
      <c r="M673" s="112"/>
      <c r="N673" s="46"/>
      <c r="O673" s="46"/>
      <c r="P673" s="46"/>
      <c r="Q673" s="10"/>
      <c r="R673" s="10"/>
      <c r="S673" s="10"/>
      <c r="T673" s="10"/>
      <c r="U673" s="10"/>
      <c r="V673" s="11"/>
      <c r="W673" s="11"/>
      <c r="X673" s="11"/>
      <c r="Y673" s="11"/>
      <c r="Z673" s="11"/>
    </row>
    <row r="674" spans="1:26" s="54" customFormat="1" ht="12.75">
      <c r="A674" s="46"/>
      <c r="B674" s="46"/>
      <c r="C674" s="91"/>
      <c r="D674" s="47"/>
      <c r="E674" s="46"/>
      <c r="F674" s="92"/>
      <c r="G674" s="11"/>
      <c r="H674" s="11"/>
      <c r="I674" s="11"/>
      <c r="J674" s="11"/>
      <c r="K674" s="60"/>
      <c r="L674" s="46"/>
      <c r="M674" s="112"/>
      <c r="N674" s="46"/>
      <c r="O674" s="46"/>
      <c r="P674" s="46"/>
      <c r="Q674" s="10"/>
      <c r="R674" s="10"/>
      <c r="S674" s="10"/>
      <c r="T674" s="10"/>
      <c r="U674" s="10"/>
      <c r="V674" s="11"/>
      <c r="W674" s="11"/>
      <c r="X674" s="11"/>
      <c r="Y674" s="11"/>
      <c r="Z674" s="11"/>
    </row>
    <row r="675" spans="1:26" s="54" customFormat="1" ht="12.75">
      <c r="A675" s="46"/>
      <c r="B675" s="46"/>
      <c r="C675" s="91"/>
      <c r="D675" s="47"/>
      <c r="E675" s="46"/>
      <c r="F675" s="92"/>
      <c r="G675" s="11"/>
      <c r="H675" s="11"/>
      <c r="I675" s="11"/>
      <c r="J675" s="11"/>
      <c r="K675" s="60"/>
      <c r="L675" s="46"/>
      <c r="M675" s="112"/>
      <c r="N675" s="46"/>
      <c r="O675" s="46"/>
      <c r="P675" s="46"/>
      <c r="Q675" s="10"/>
      <c r="R675" s="10"/>
      <c r="S675" s="10"/>
      <c r="T675" s="10"/>
      <c r="U675" s="10"/>
      <c r="V675" s="11"/>
      <c r="W675" s="11"/>
      <c r="X675" s="11"/>
      <c r="Y675" s="11"/>
      <c r="Z675" s="11"/>
    </row>
    <row r="676" spans="1:26" s="54" customFormat="1" ht="12.75">
      <c r="A676" s="46"/>
      <c r="B676" s="46"/>
      <c r="C676" s="91"/>
      <c r="D676" s="47"/>
      <c r="E676" s="46"/>
      <c r="F676" s="92"/>
      <c r="G676" s="11"/>
      <c r="H676" s="11"/>
      <c r="I676" s="11"/>
      <c r="J676" s="11"/>
      <c r="K676" s="60"/>
      <c r="L676" s="46"/>
      <c r="M676" s="112"/>
      <c r="N676" s="46"/>
      <c r="O676" s="46"/>
      <c r="P676" s="46"/>
      <c r="Q676" s="10"/>
      <c r="R676" s="10"/>
      <c r="S676" s="10"/>
      <c r="T676" s="10"/>
      <c r="U676" s="10"/>
      <c r="V676" s="11"/>
      <c r="W676" s="11"/>
      <c r="X676" s="11"/>
      <c r="Y676" s="11"/>
      <c r="Z676" s="11"/>
    </row>
    <row r="677" spans="1:26" s="54" customFormat="1" ht="12.75">
      <c r="A677" s="46"/>
      <c r="B677" s="46"/>
      <c r="C677" s="91"/>
      <c r="D677" s="47"/>
      <c r="E677" s="46"/>
      <c r="F677" s="92"/>
      <c r="G677" s="11"/>
      <c r="H677" s="11"/>
      <c r="I677" s="11"/>
      <c r="J677" s="11"/>
      <c r="K677" s="60"/>
      <c r="L677" s="46"/>
      <c r="M677" s="112"/>
      <c r="N677" s="46"/>
      <c r="O677" s="46"/>
      <c r="P677" s="46"/>
      <c r="Q677" s="10"/>
      <c r="R677" s="10"/>
      <c r="S677" s="10"/>
      <c r="T677" s="10"/>
      <c r="U677" s="10"/>
      <c r="V677" s="11"/>
      <c r="W677" s="11"/>
      <c r="X677" s="11"/>
      <c r="Y677" s="11"/>
      <c r="Z677" s="11"/>
    </row>
    <row r="678" spans="1:26" s="54" customFormat="1" ht="12.75">
      <c r="A678" s="46"/>
      <c r="B678" s="46"/>
      <c r="C678" s="91"/>
      <c r="D678" s="47"/>
      <c r="E678" s="46"/>
      <c r="F678" s="92"/>
      <c r="G678" s="11"/>
      <c r="H678" s="11"/>
      <c r="I678" s="11"/>
      <c r="J678" s="11"/>
      <c r="K678" s="60"/>
      <c r="L678" s="46"/>
      <c r="M678" s="112"/>
      <c r="N678" s="46"/>
      <c r="O678" s="46"/>
      <c r="P678" s="46"/>
      <c r="Q678" s="10"/>
      <c r="R678" s="10"/>
      <c r="S678" s="10"/>
      <c r="T678" s="10"/>
      <c r="U678" s="10"/>
      <c r="V678" s="11"/>
      <c r="W678" s="11"/>
      <c r="X678" s="11"/>
      <c r="Y678" s="11"/>
      <c r="Z678" s="11"/>
    </row>
    <row r="679" spans="1:26" s="54" customFormat="1" ht="12.75">
      <c r="A679" s="46"/>
      <c r="B679" s="46"/>
      <c r="C679" s="91"/>
      <c r="D679" s="47"/>
      <c r="E679" s="46"/>
      <c r="F679" s="92"/>
      <c r="G679" s="11"/>
      <c r="H679" s="11"/>
      <c r="I679" s="11"/>
      <c r="J679" s="11"/>
      <c r="K679" s="60"/>
      <c r="L679" s="46"/>
      <c r="M679" s="112"/>
      <c r="N679" s="46"/>
      <c r="O679" s="46"/>
      <c r="P679" s="46"/>
      <c r="Q679" s="10"/>
      <c r="R679" s="10"/>
      <c r="S679" s="10"/>
      <c r="T679" s="10"/>
      <c r="U679" s="10"/>
      <c r="V679" s="11"/>
      <c r="W679" s="11"/>
      <c r="X679" s="11"/>
      <c r="Y679" s="11"/>
      <c r="Z679" s="11"/>
    </row>
    <row r="680" spans="1:26" s="54" customFormat="1" ht="12.75">
      <c r="A680" s="46"/>
      <c r="B680" s="46"/>
      <c r="C680" s="91"/>
      <c r="D680" s="47"/>
      <c r="E680" s="46"/>
      <c r="F680" s="92"/>
      <c r="G680" s="11"/>
      <c r="H680" s="11"/>
      <c r="I680" s="11"/>
      <c r="J680" s="11"/>
      <c r="K680" s="60"/>
      <c r="L680" s="46"/>
      <c r="M680" s="112"/>
      <c r="N680" s="46"/>
      <c r="O680" s="46"/>
      <c r="P680" s="46"/>
      <c r="Q680" s="10"/>
      <c r="R680" s="10"/>
      <c r="S680" s="10"/>
      <c r="T680" s="10"/>
      <c r="U680" s="10"/>
      <c r="V680" s="11"/>
      <c r="W680" s="11"/>
      <c r="X680" s="11"/>
      <c r="Y680" s="11"/>
      <c r="Z680" s="11"/>
    </row>
    <row r="681" spans="1:26" s="54" customFormat="1" ht="12.75">
      <c r="A681" s="46"/>
      <c r="B681" s="46"/>
      <c r="C681" s="91"/>
      <c r="D681" s="47"/>
      <c r="E681" s="46"/>
      <c r="F681" s="92"/>
      <c r="G681" s="11"/>
      <c r="H681" s="11"/>
      <c r="I681" s="11"/>
      <c r="J681" s="11"/>
      <c r="K681" s="60"/>
      <c r="L681" s="46"/>
      <c r="M681" s="112"/>
      <c r="N681" s="46"/>
      <c r="O681" s="46"/>
      <c r="P681" s="46"/>
      <c r="Q681" s="10"/>
      <c r="R681" s="10"/>
      <c r="S681" s="10"/>
      <c r="T681" s="10"/>
      <c r="U681" s="10"/>
      <c r="V681" s="11"/>
      <c r="W681" s="11"/>
      <c r="X681" s="11"/>
      <c r="Y681" s="11"/>
      <c r="Z681" s="11"/>
    </row>
    <row r="682" spans="1:26" s="54" customFormat="1" ht="12.75">
      <c r="A682" s="46"/>
      <c r="B682" s="46"/>
      <c r="C682" s="91"/>
      <c r="D682" s="47"/>
      <c r="E682" s="46"/>
      <c r="F682" s="92"/>
      <c r="G682" s="11"/>
      <c r="H682" s="11"/>
      <c r="I682" s="11"/>
      <c r="J682" s="11"/>
      <c r="K682" s="60"/>
      <c r="L682" s="46"/>
      <c r="M682" s="112"/>
      <c r="N682" s="46"/>
      <c r="O682" s="46"/>
      <c r="P682" s="46"/>
      <c r="Q682" s="10"/>
      <c r="R682" s="10"/>
      <c r="S682" s="10"/>
      <c r="T682" s="10"/>
      <c r="U682" s="10"/>
      <c r="V682" s="11"/>
      <c r="W682" s="11"/>
      <c r="X682" s="11"/>
      <c r="Y682" s="11"/>
      <c r="Z682" s="11"/>
    </row>
    <row r="683" spans="1:26" s="54" customFormat="1" ht="12.75">
      <c r="A683" s="46"/>
      <c r="B683" s="46"/>
      <c r="C683" s="91"/>
      <c r="D683" s="47"/>
      <c r="E683" s="46"/>
      <c r="F683" s="92"/>
      <c r="G683" s="11"/>
      <c r="H683" s="11"/>
      <c r="I683" s="11"/>
      <c r="J683" s="11"/>
      <c r="K683" s="60"/>
      <c r="L683" s="46"/>
      <c r="M683" s="112"/>
      <c r="N683" s="46"/>
      <c r="O683" s="46"/>
      <c r="P683" s="46"/>
      <c r="Q683" s="10"/>
      <c r="R683" s="10"/>
      <c r="S683" s="10"/>
      <c r="T683" s="10"/>
      <c r="U683" s="10"/>
      <c r="V683" s="11"/>
      <c r="W683" s="11"/>
      <c r="X683" s="11"/>
      <c r="Y683" s="11"/>
      <c r="Z683" s="11"/>
    </row>
    <row r="684" spans="1:26" s="54" customFormat="1" ht="12.75">
      <c r="A684" s="46"/>
      <c r="B684" s="46"/>
      <c r="C684" s="91"/>
      <c r="D684" s="47"/>
      <c r="E684" s="46"/>
      <c r="F684" s="92"/>
      <c r="G684" s="11"/>
      <c r="H684" s="11"/>
      <c r="I684" s="11"/>
      <c r="J684" s="11"/>
      <c r="K684" s="60"/>
      <c r="L684" s="46"/>
      <c r="M684" s="112"/>
      <c r="N684" s="46"/>
      <c r="O684" s="46"/>
      <c r="P684" s="46"/>
      <c r="Q684" s="10"/>
      <c r="R684" s="10"/>
      <c r="S684" s="10"/>
      <c r="T684" s="10"/>
      <c r="U684" s="10"/>
      <c r="V684" s="11"/>
      <c r="W684" s="11"/>
      <c r="X684" s="11"/>
      <c r="Y684" s="11"/>
      <c r="Z684" s="11"/>
    </row>
    <row r="685" spans="1:26" s="54" customFormat="1" ht="12.75">
      <c r="A685" s="46"/>
      <c r="B685" s="46"/>
      <c r="C685" s="91"/>
      <c r="D685" s="47"/>
      <c r="E685" s="46"/>
      <c r="F685" s="92"/>
      <c r="G685" s="11"/>
      <c r="H685" s="11"/>
      <c r="I685" s="11"/>
      <c r="J685" s="11"/>
      <c r="K685" s="60"/>
      <c r="L685" s="46"/>
      <c r="M685" s="112"/>
      <c r="N685" s="46"/>
      <c r="O685" s="46"/>
      <c r="P685" s="46"/>
      <c r="Q685" s="10"/>
      <c r="R685" s="10"/>
      <c r="S685" s="10"/>
      <c r="T685" s="10"/>
      <c r="U685" s="10"/>
      <c r="V685" s="11"/>
      <c r="W685" s="11"/>
      <c r="X685" s="11"/>
      <c r="Y685" s="11"/>
      <c r="Z685" s="11"/>
    </row>
    <row r="686" spans="1:26" s="54" customFormat="1" ht="12.75">
      <c r="A686" s="46"/>
      <c r="B686" s="46"/>
      <c r="C686" s="91"/>
      <c r="D686" s="47"/>
      <c r="E686" s="46"/>
      <c r="F686" s="92"/>
      <c r="G686" s="11"/>
      <c r="H686" s="11"/>
      <c r="I686" s="11"/>
      <c r="J686" s="11"/>
      <c r="K686" s="60"/>
      <c r="L686" s="46"/>
      <c r="M686" s="112"/>
      <c r="N686" s="46"/>
      <c r="O686" s="46"/>
      <c r="P686" s="46"/>
      <c r="Q686" s="10"/>
      <c r="R686" s="10"/>
      <c r="S686" s="10"/>
      <c r="T686" s="10"/>
      <c r="U686" s="10"/>
      <c r="V686" s="11"/>
      <c r="W686" s="11"/>
      <c r="X686" s="11"/>
      <c r="Y686" s="11"/>
      <c r="Z686" s="11"/>
    </row>
    <row r="687" spans="1:26" s="54" customFormat="1" ht="12.75">
      <c r="A687" s="46"/>
      <c r="B687" s="46"/>
      <c r="C687" s="91"/>
      <c r="D687" s="47"/>
      <c r="E687" s="46"/>
      <c r="F687" s="92"/>
      <c r="G687" s="11"/>
      <c r="H687" s="11"/>
      <c r="I687" s="11"/>
      <c r="J687" s="11"/>
      <c r="K687" s="60"/>
      <c r="L687" s="46"/>
      <c r="M687" s="112"/>
      <c r="N687" s="46"/>
      <c r="O687" s="46"/>
      <c r="P687" s="46"/>
      <c r="Q687" s="10"/>
      <c r="R687" s="10"/>
      <c r="S687" s="10"/>
      <c r="T687" s="10"/>
      <c r="U687" s="10"/>
      <c r="V687" s="11"/>
      <c r="W687" s="11"/>
      <c r="X687" s="11"/>
      <c r="Y687" s="11"/>
      <c r="Z687" s="11"/>
    </row>
    <row r="688" spans="1:26" s="54" customFormat="1" ht="12.75">
      <c r="A688" s="46"/>
      <c r="B688" s="46"/>
      <c r="C688" s="91"/>
      <c r="D688" s="47"/>
      <c r="E688" s="46"/>
      <c r="F688" s="92"/>
      <c r="G688" s="11"/>
      <c r="H688" s="11"/>
      <c r="I688" s="11"/>
      <c r="J688" s="11"/>
      <c r="K688" s="60"/>
      <c r="L688" s="46"/>
      <c r="M688" s="112"/>
      <c r="N688" s="46"/>
      <c r="O688" s="46"/>
      <c r="P688" s="46"/>
      <c r="Q688" s="10"/>
      <c r="R688" s="10"/>
      <c r="S688" s="10"/>
      <c r="T688" s="10"/>
      <c r="U688" s="10"/>
      <c r="V688" s="11"/>
      <c r="W688" s="11"/>
      <c r="X688" s="11"/>
      <c r="Y688" s="11"/>
      <c r="Z688" s="11"/>
    </row>
    <row r="689" spans="1:26" s="54" customFormat="1" ht="12.75">
      <c r="A689" s="46"/>
      <c r="B689" s="46"/>
      <c r="C689" s="91"/>
      <c r="D689" s="47"/>
      <c r="E689" s="46"/>
      <c r="F689" s="92"/>
      <c r="G689" s="11"/>
      <c r="H689" s="11"/>
      <c r="I689" s="11"/>
      <c r="J689" s="11"/>
      <c r="K689" s="60"/>
      <c r="L689" s="46"/>
      <c r="M689" s="112"/>
      <c r="N689" s="46"/>
      <c r="O689" s="46"/>
      <c r="P689" s="46"/>
      <c r="Q689" s="10"/>
      <c r="R689" s="10"/>
      <c r="S689" s="10"/>
      <c r="T689" s="10"/>
      <c r="U689" s="10"/>
      <c r="V689" s="11"/>
      <c r="W689" s="11"/>
      <c r="X689" s="11"/>
      <c r="Y689" s="11"/>
      <c r="Z689" s="11"/>
    </row>
    <row r="690" spans="1:26" s="54" customFormat="1" ht="12.75">
      <c r="A690" s="46"/>
      <c r="B690" s="46"/>
      <c r="C690" s="91"/>
      <c r="D690" s="47"/>
      <c r="E690" s="46"/>
      <c r="F690" s="92"/>
      <c r="G690" s="11"/>
      <c r="H690" s="11"/>
      <c r="I690" s="11"/>
      <c r="J690" s="11"/>
      <c r="K690" s="60"/>
      <c r="L690" s="46"/>
      <c r="M690" s="112"/>
      <c r="N690" s="46"/>
      <c r="O690" s="46"/>
      <c r="P690" s="46"/>
      <c r="Q690" s="10"/>
      <c r="R690" s="10"/>
      <c r="S690" s="10"/>
      <c r="T690" s="10"/>
      <c r="U690" s="10"/>
      <c r="V690" s="11"/>
      <c r="W690" s="11"/>
      <c r="X690" s="11"/>
      <c r="Y690" s="11"/>
      <c r="Z690" s="11"/>
    </row>
    <row r="691" spans="1:26" s="54" customFormat="1" ht="12.75">
      <c r="A691" s="46"/>
      <c r="B691" s="46"/>
      <c r="C691" s="91"/>
      <c r="D691" s="47"/>
      <c r="E691" s="46"/>
      <c r="F691" s="92"/>
      <c r="G691" s="11"/>
      <c r="H691" s="11"/>
      <c r="I691" s="11"/>
      <c r="J691" s="11"/>
      <c r="K691" s="60"/>
      <c r="L691" s="46"/>
      <c r="M691" s="112"/>
      <c r="N691" s="46"/>
      <c r="O691" s="46"/>
      <c r="P691" s="46"/>
      <c r="Q691" s="10"/>
      <c r="R691" s="10"/>
      <c r="S691" s="10"/>
      <c r="T691" s="10"/>
      <c r="U691" s="10"/>
      <c r="V691" s="11"/>
      <c r="W691" s="11"/>
      <c r="X691" s="11"/>
      <c r="Y691" s="11"/>
      <c r="Z691" s="11"/>
    </row>
    <row r="692" spans="1:26" s="54" customFormat="1" ht="12.75">
      <c r="A692" s="46"/>
      <c r="B692" s="46"/>
      <c r="C692" s="91"/>
      <c r="D692" s="47"/>
      <c r="E692" s="46"/>
      <c r="F692" s="92"/>
      <c r="G692" s="11"/>
      <c r="H692" s="11"/>
      <c r="I692" s="11"/>
      <c r="J692" s="11"/>
      <c r="K692" s="60"/>
      <c r="L692" s="46"/>
      <c r="M692" s="112"/>
      <c r="N692" s="46"/>
      <c r="O692" s="46"/>
      <c r="P692" s="46"/>
      <c r="Q692" s="10"/>
      <c r="R692" s="10"/>
      <c r="S692" s="10"/>
      <c r="T692" s="10"/>
      <c r="U692" s="10"/>
      <c r="V692" s="11"/>
      <c r="W692" s="11"/>
      <c r="X692" s="11"/>
      <c r="Y692" s="11"/>
      <c r="Z692" s="11"/>
    </row>
    <row r="693" spans="1:26" s="54" customFormat="1" ht="12.75">
      <c r="A693" s="46"/>
      <c r="B693" s="46"/>
      <c r="C693" s="91"/>
      <c r="D693" s="47"/>
      <c r="E693" s="46"/>
      <c r="F693" s="92"/>
      <c r="G693" s="11"/>
      <c r="H693" s="11"/>
      <c r="I693" s="11"/>
      <c r="J693" s="11"/>
      <c r="K693" s="60"/>
      <c r="L693" s="46"/>
      <c r="M693" s="112"/>
      <c r="N693" s="46"/>
      <c r="O693" s="46"/>
      <c r="P693" s="46"/>
      <c r="Q693" s="10"/>
      <c r="R693" s="10"/>
      <c r="S693" s="10"/>
      <c r="T693" s="10"/>
      <c r="U693" s="10"/>
      <c r="V693" s="11"/>
      <c r="W693" s="11"/>
      <c r="X693" s="11"/>
      <c r="Y693" s="11"/>
      <c r="Z693" s="11"/>
    </row>
    <row r="694" spans="1:26" s="54" customFormat="1" ht="12.75">
      <c r="A694" s="46"/>
      <c r="B694" s="46"/>
      <c r="C694" s="91"/>
      <c r="D694" s="47"/>
      <c r="E694" s="46"/>
      <c r="F694" s="92"/>
      <c r="G694" s="11"/>
      <c r="H694" s="11"/>
      <c r="I694" s="11"/>
      <c r="J694" s="11"/>
      <c r="K694" s="60"/>
      <c r="L694" s="46"/>
      <c r="M694" s="112"/>
      <c r="N694" s="46"/>
      <c r="O694" s="46"/>
      <c r="P694" s="46"/>
      <c r="Q694" s="10"/>
      <c r="R694" s="10"/>
      <c r="S694" s="10"/>
      <c r="T694" s="10"/>
      <c r="U694" s="10"/>
      <c r="V694" s="11"/>
      <c r="W694" s="11"/>
      <c r="X694" s="11"/>
      <c r="Y694" s="11"/>
      <c r="Z694" s="11"/>
    </row>
    <row r="695" spans="1:26" s="54" customFormat="1" ht="12.75">
      <c r="A695" s="46"/>
      <c r="B695" s="46"/>
      <c r="C695" s="91"/>
      <c r="D695" s="47"/>
      <c r="E695" s="46"/>
      <c r="F695" s="92"/>
      <c r="G695" s="11"/>
      <c r="H695" s="11"/>
      <c r="I695" s="11"/>
      <c r="J695" s="11"/>
      <c r="K695" s="60"/>
      <c r="L695" s="46"/>
      <c r="M695" s="112"/>
      <c r="N695" s="46"/>
      <c r="O695" s="46"/>
      <c r="P695" s="46"/>
      <c r="Q695" s="10"/>
      <c r="R695" s="10"/>
      <c r="S695" s="10"/>
      <c r="T695" s="10"/>
      <c r="U695" s="10"/>
      <c r="V695" s="11"/>
      <c r="W695" s="11"/>
      <c r="X695" s="11"/>
      <c r="Y695" s="11"/>
      <c r="Z695" s="11"/>
    </row>
    <row r="696" spans="1:26" s="54" customFormat="1" ht="12.75">
      <c r="A696" s="46"/>
      <c r="B696" s="46"/>
      <c r="C696" s="91"/>
      <c r="D696" s="47"/>
      <c r="E696" s="46"/>
      <c r="F696" s="92"/>
      <c r="G696" s="11"/>
      <c r="H696" s="11"/>
      <c r="I696" s="11"/>
      <c r="J696" s="11"/>
      <c r="K696" s="60"/>
      <c r="L696" s="46"/>
      <c r="M696" s="112"/>
      <c r="N696" s="46"/>
      <c r="O696" s="46"/>
      <c r="P696" s="46"/>
      <c r="Q696" s="10"/>
      <c r="R696" s="10"/>
      <c r="S696" s="10"/>
      <c r="T696" s="10"/>
      <c r="U696" s="10"/>
      <c r="V696" s="11"/>
      <c r="W696" s="11"/>
      <c r="X696" s="11"/>
      <c r="Y696" s="11"/>
      <c r="Z696" s="11"/>
    </row>
    <row r="697" spans="1:26" s="54" customFormat="1" ht="12.75">
      <c r="A697" s="46"/>
      <c r="B697" s="46"/>
      <c r="C697" s="91"/>
      <c r="D697" s="47"/>
      <c r="E697" s="46"/>
      <c r="F697" s="92"/>
      <c r="G697" s="11"/>
      <c r="H697" s="11"/>
      <c r="I697" s="11"/>
      <c r="J697" s="11"/>
      <c r="K697" s="60"/>
      <c r="L697" s="46"/>
      <c r="M697" s="112"/>
      <c r="N697" s="46"/>
      <c r="O697" s="46"/>
      <c r="P697" s="46"/>
      <c r="Q697" s="10"/>
      <c r="R697" s="10"/>
      <c r="S697" s="10"/>
      <c r="T697" s="10"/>
      <c r="U697" s="10"/>
      <c r="V697" s="11"/>
      <c r="W697" s="11"/>
      <c r="X697" s="11"/>
      <c r="Y697" s="11"/>
      <c r="Z697" s="11"/>
    </row>
    <row r="698" spans="1:26" s="54" customFormat="1" ht="12.75">
      <c r="A698" s="46"/>
      <c r="B698" s="46"/>
      <c r="C698" s="91"/>
      <c r="D698" s="47"/>
      <c r="E698" s="46"/>
      <c r="F698" s="92"/>
      <c r="G698" s="11"/>
      <c r="H698" s="11"/>
      <c r="I698" s="11"/>
      <c r="J698" s="11"/>
      <c r="K698" s="60"/>
      <c r="L698" s="46"/>
      <c r="M698" s="112"/>
      <c r="N698" s="46"/>
      <c r="O698" s="46"/>
      <c r="P698" s="46"/>
      <c r="Q698" s="10"/>
      <c r="R698" s="10"/>
      <c r="S698" s="10"/>
      <c r="T698" s="10"/>
      <c r="U698" s="10"/>
      <c r="V698" s="11"/>
      <c r="W698" s="11"/>
      <c r="X698" s="11"/>
      <c r="Y698" s="11"/>
      <c r="Z698" s="11"/>
    </row>
    <row r="699" spans="1:26" s="54" customFormat="1" ht="12.75">
      <c r="A699" s="46"/>
      <c r="B699" s="46"/>
      <c r="C699" s="91"/>
      <c r="D699" s="47"/>
      <c r="E699" s="46"/>
      <c r="F699" s="92"/>
      <c r="G699" s="11"/>
      <c r="H699" s="11"/>
      <c r="I699" s="11"/>
      <c r="J699" s="11"/>
      <c r="K699" s="60"/>
      <c r="L699" s="46"/>
      <c r="M699" s="112"/>
      <c r="N699" s="46"/>
      <c r="O699" s="46"/>
      <c r="P699" s="46"/>
      <c r="Q699" s="10"/>
      <c r="R699" s="10"/>
      <c r="S699" s="10"/>
      <c r="T699" s="10"/>
      <c r="U699" s="10"/>
      <c r="V699" s="11"/>
      <c r="W699" s="11"/>
      <c r="X699" s="11"/>
      <c r="Y699" s="11"/>
      <c r="Z699" s="11"/>
    </row>
    <row r="700" spans="1:26" s="54" customFormat="1" ht="12.75">
      <c r="A700" s="46"/>
      <c r="B700" s="46"/>
      <c r="C700" s="91"/>
      <c r="D700" s="47"/>
      <c r="E700" s="46"/>
      <c r="F700" s="92"/>
      <c r="G700" s="11"/>
      <c r="H700" s="11"/>
      <c r="I700" s="11"/>
      <c r="J700" s="11"/>
      <c r="K700" s="60"/>
      <c r="L700" s="46"/>
      <c r="M700" s="112"/>
      <c r="N700" s="46"/>
      <c r="O700" s="46"/>
      <c r="P700" s="46"/>
      <c r="Q700" s="10"/>
      <c r="R700" s="10"/>
      <c r="S700" s="10"/>
      <c r="T700" s="10"/>
      <c r="U700" s="10"/>
      <c r="V700" s="11"/>
      <c r="W700" s="11"/>
      <c r="X700" s="11"/>
      <c r="Y700" s="11"/>
      <c r="Z700" s="11"/>
    </row>
    <row r="701" spans="1:26" s="54" customFormat="1" ht="12.75">
      <c r="A701" s="46"/>
      <c r="B701" s="46"/>
      <c r="C701" s="91"/>
      <c r="D701" s="47"/>
      <c r="E701" s="46"/>
      <c r="F701" s="92"/>
      <c r="G701" s="11"/>
      <c r="H701" s="11"/>
      <c r="I701" s="11"/>
      <c r="J701" s="11"/>
      <c r="K701" s="60"/>
      <c r="L701" s="46"/>
      <c r="M701" s="112"/>
      <c r="N701" s="46"/>
      <c r="O701" s="46"/>
      <c r="P701" s="46"/>
      <c r="Q701" s="10"/>
      <c r="R701" s="10"/>
      <c r="S701" s="10"/>
      <c r="T701" s="10"/>
      <c r="U701" s="10"/>
      <c r="V701" s="11"/>
      <c r="W701" s="11"/>
      <c r="X701" s="11"/>
      <c r="Y701" s="11"/>
      <c r="Z701" s="11"/>
    </row>
    <row r="702" spans="1:26" s="54" customFormat="1" ht="12.75">
      <c r="A702" s="46"/>
      <c r="B702" s="46"/>
      <c r="C702" s="91"/>
      <c r="D702" s="47"/>
      <c r="E702" s="46"/>
      <c r="F702" s="92"/>
      <c r="G702" s="11"/>
      <c r="H702" s="11"/>
      <c r="I702" s="11"/>
      <c r="J702" s="11"/>
      <c r="K702" s="60"/>
      <c r="L702" s="46"/>
      <c r="M702" s="112"/>
      <c r="N702" s="46"/>
      <c r="O702" s="46"/>
      <c r="P702" s="46"/>
      <c r="Q702" s="10"/>
      <c r="R702" s="10"/>
      <c r="S702" s="10"/>
      <c r="T702" s="10"/>
      <c r="U702" s="10"/>
      <c r="V702" s="11"/>
      <c r="W702" s="11"/>
      <c r="X702" s="11"/>
      <c r="Y702" s="11"/>
      <c r="Z702" s="11"/>
    </row>
    <row r="703" spans="1:26" s="54" customFormat="1" ht="12.75">
      <c r="A703" s="46"/>
      <c r="B703" s="46"/>
      <c r="C703" s="91"/>
      <c r="D703" s="47"/>
      <c r="E703" s="46"/>
      <c r="F703" s="92"/>
      <c r="G703" s="11"/>
      <c r="H703" s="11"/>
      <c r="I703" s="11"/>
      <c r="J703" s="11"/>
      <c r="K703" s="60"/>
      <c r="L703" s="46"/>
      <c r="M703" s="112"/>
      <c r="N703" s="46"/>
      <c r="O703" s="46"/>
      <c r="P703" s="46"/>
      <c r="Q703" s="10"/>
      <c r="R703" s="10"/>
      <c r="S703" s="10"/>
      <c r="T703" s="10"/>
      <c r="U703" s="10"/>
      <c r="V703" s="11"/>
      <c r="W703" s="11"/>
      <c r="X703" s="11"/>
      <c r="Y703" s="11"/>
      <c r="Z703" s="11"/>
    </row>
    <row r="704" spans="1:26" s="54" customFormat="1" ht="12.75">
      <c r="A704" s="46"/>
      <c r="B704" s="46"/>
      <c r="C704" s="91"/>
      <c r="D704" s="47"/>
      <c r="E704" s="46"/>
      <c r="F704" s="92"/>
      <c r="G704" s="11"/>
      <c r="H704" s="11"/>
      <c r="I704" s="11"/>
      <c r="J704" s="11"/>
      <c r="K704" s="60"/>
      <c r="L704" s="46"/>
      <c r="M704" s="112"/>
      <c r="N704" s="46"/>
      <c r="O704" s="46"/>
      <c r="P704" s="46"/>
      <c r="Q704" s="10"/>
      <c r="R704" s="10"/>
      <c r="S704" s="10"/>
      <c r="T704" s="10"/>
      <c r="U704" s="10"/>
      <c r="V704" s="11"/>
      <c r="W704" s="11"/>
      <c r="X704" s="11"/>
      <c r="Y704" s="11"/>
      <c r="Z704" s="11"/>
    </row>
    <row r="705" spans="1:26" s="54" customFormat="1" ht="12.75">
      <c r="A705" s="46"/>
      <c r="B705" s="46"/>
      <c r="C705" s="91"/>
      <c r="D705" s="47"/>
      <c r="E705" s="46"/>
      <c r="F705" s="92"/>
      <c r="G705" s="11"/>
      <c r="H705" s="11"/>
      <c r="I705" s="11"/>
      <c r="J705" s="11"/>
      <c r="K705" s="60"/>
      <c r="L705" s="46"/>
      <c r="M705" s="112"/>
      <c r="N705" s="46"/>
      <c r="O705" s="46"/>
      <c r="P705" s="46"/>
      <c r="Q705" s="10"/>
      <c r="R705" s="10"/>
      <c r="S705" s="10"/>
      <c r="T705" s="10"/>
      <c r="U705" s="10"/>
      <c r="V705" s="11"/>
      <c r="W705" s="11"/>
      <c r="X705" s="11"/>
      <c r="Y705" s="11"/>
      <c r="Z705" s="11"/>
    </row>
    <row r="706" spans="1:26" s="54" customFormat="1" ht="12.75">
      <c r="A706" s="46"/>
      <c r="B706" s="46"/>
      <c r="C706" s="91"/>
      <c r="D706" s="47"/>
      <c r="E706" s="46"/>
      <c r="F706" s="92"/>
      <c r="G706" s="11"/>
      <c r="H706" s="11"/>
      <c r="I706" s="11"/>
      <c r="J706" s="11"/>
      <c r="K706" s="60"/>
      <c r="L706" s="46"/>
      <c r="M706" s="112"/>
      <c r="N706" s="46"/>
      <c r="O706" s="46"/>
      <c r="P706" s="46"/>
      <c r="Q706" s="10"/>
      <c r="R706" s="10"/>
      <c r="S706" s="10"/>
      <c r="T706" s="10"/>
      <c r="U706" s="10"/>
      <c r="V706" s="11"/>
      <c r="W706" s="11"/>
      <c r="X706" s="11"/>
      <c r="Y706" s="11"/>
      <c r="Z706" s="11"/>
    </row>
    <row r="707" spans="1:26" s="54" customFormat="1" ht="12.75">
      <c r="A707" s="46"/>
      <c r="B707" s="46"/>
      <c r="C707" s="91"/>
      <c r="D707" s="47"/>
      <c r="E707" s="46"/>
      <c r="F707" s="92"/>
      <c r="G707" s="11"/>
      <c r="H707" s="11"/>
      <c r="I707" s="11"/>
      <c r="J707" s="11"/>
      <c r="K707" s="60"/>
      <c r="L707" s="46"/>
      <c r="M707" s="112"/>
      <c r="N707" s="46"/>
      <c r="O707" s="46"/>
      <c r="P707" s="46"/>
      <c r="Q707" s="10"/>
      <c r="R707" s="10"/>
      <c r="S707" s="10"/>
      <c r="T707" s="10"/>
      <c r="U707" s="10"/>
      <c r="V707" s="11"/>
      <c r="W707" s="11"/>
      <c r="X707" s="11"/>
      <c r="Y707" s="11"/>
      <c r="Z707" s="11"/>
    </row>
    <row r="708" spans="1:26" s="54" customFormat="1" ht="12.75">
      <c r="A708" s="46"/>
      <c r="B708" s="46"/>
      <c r="C708" s="91"/>
      <c r="D708" s="47"/>
      <c r="E708" s="46"/>
      <c r="F708" s="92"/>
      <c r="G708" s="11"/>
      <c r="H708" s="11"/>
      <c r="I708" s="11"/>
      <c r="J708" s="11"/>
      <c r="K708" s="60"/>
      <c r="L708" s="46"/>
      <c r="M708" s="112"/>
      <c r="N708" s="46"/>
      <c r="O708" s="46"/>
      <c r="P708" s="46"/>
      <c r="Q708" s="10"/>
      <c r="R708" s="10"/>
      <c r="S708" s="10"/>
      <c r="T708" s="10"/>
      <c r="U708" s="10"/>
      <c r="V708" s="11"/>
      <c r="W708" s="11"/>
      <c r="X708" s="11"/>
      <c r="Y708" s="11"/>
      <c r="Z708" s="11"/>
    </row>
    <row r="709" spans="1:26" s="54" customFormat="1" ht="12.75">
      <c r="A709" s="46"/>
      <c r="B709" s="46"/>
      <c r="C709" s="91"/>
      <c r="D709" s="47"/>
      <c r="E709" s="46"/>
      <c r="F709" s="92"/>
      <c r="G709" s="11"/>
      <c r="H709" s="11"/>
      <c r="I709" s="11"/>
      <c r="J709" s="11"/>
      <c r="K709" s="60"/>
      <c r="L709" s="46"/>
      <c r="M709" s="112"/>
      <c r="N709" s="46"/>
      <c r="O709" s="46"/>
      <c r="P709" s="46"/>
      <c r="Q709" s="10"/>
      <c r="R709" s="10"/>
      <c r="S709" s="10"/>
      <c r="T709" s="10"/>
      <c r="U709" s="10"/>
      <c r="V709" s="11"/>
      <c r="W709" s="11"/>
      <c r="X709" s="11"/>
      <c r="Y709" s="11"/>
      <c r="Z709" s="11"/>
    </row>
    <row r="710" spans="1:26" s="54" customFormat="1" ht="12.75">
      <c r="A710" s="46"/>
      <c r="B710" s="46"/>
      <c r="C710" s="91"/>
      <c r="D710" s="47"/>
      <c r="E710" s="46"/>
      <c r="F710" s="92"/>
      <c r="G710" s="11"/>
      <c r="H710" s="11"/>
      <c r="I710" s="11"/>
      <c r="J710" s="11"/>
      <c r="K710" s="60"/>
      <c r="L710" s="46"/>
      <c r="M710" s="112"/>
      <c r="N710" s="46"/>
      <c r="O710" s="46"/>
      <c r="P710" s="46"/>
      <c r="Q710" s="10"/>
      <c r="R710" s="10"/>
      <c r="S710" s="10"/>
      <c r="T710" s="10"/>
      <c r="U710" s="10"/>
      <c r="V710" s="11"/>
      <c r="W710" s="11"/>
      <c r="X710" s="11"/>
      <c r="Y710" s="11"/>
      <c r="Z710" s="11"/>
    </row>
    <row r="711" spans="1:26" s="54" customFormat="1" ht="12.75">
      <c r="A711" s="46"/>
      <c r="B711" s="46"/>
      <c r="C711" s="91"/>
      <c r="D711" s="47"/>
      <c r="E711" s="46"/>
      <c r="F711" s="92"/>
      <c r="G711" s="11"/>
      <c r="H711" s="11"/>
      <c r="I711" s="11"/>
      <c r="J711" s="11"/>
      <c r="K711" s="60"/>
      <c r="L711" s="46"/>
      <c r="M711" s="112"/>
      <c r="N711" s="46"/>
      <c r="O711" s="46"/>
      <c r="P711" s="46"/>
      <c r="Q711" s="10"/>
      <c r="R711" s="10"/>
      <c r="S711" s="10"/>
      <c r="T711" s="10"/>
      <c r="U711" s="10"/>
      <c r="V711" s="11"/>
      <c r="W711" s="11"/>
      <c r="X711" s="11"/>
      <c r="Y711" s="11"/>
      <c r="Z711" s="11"/>
    </row>
    <row r="712" spans="1:26" s="54" customFormat="1" ht="12.75">
      <c r="A712" s="46"/>
      <c r="B712" s="46"/>
      <c r="C712" s="91"/>
      <c r="D712" s="47"/>
      <c r="E712" s="46"/>
      <c r="F712" s="92"/>
      <c r="G712" s="11"/>
      <c r="H712" s="11"/>
      <c r="I712" s="11"/>
      <c r="J712" s="11"/>
      <c r="K712" s="60"/>
      <c r="L712" s="46"/>
      <c r="M712" s="112"/>
      <c r="N712" s="46"/>
      <c r="O712" s="46"/>
      <c r="P712" s="46"/>
      <c r="Q712" s="10"/>
      <c r="R712" s="10"/>
      <c r="S712" s="10"/>
      <c r="T712" s="10"/>
      <c r="U712" s="10"/>
      <c r="V712" s="11"/>
      <c r="W712" s="11"/>
      <c r="X712" s="11"/>
      <c r="Y712" s="11"/>
      <c r="Z712" s="11"/>
    </row>
    <row r="713" spans="1:26" s="54" customFormat="1" ht="12.75">
      <c r="A713" s="46"/>
      <c r="B713" s="46"/>
      <c r="C713" s="91"/>
      <c r="D713" s="47"/>
      <c r="E713" s="46"/>
      <c r="F713" s="92"/>
      <c r="G713" s="11"/>
      <c r="H713" s="11"/>
      <c r="I713" s="11"/>
      <c r="J713" s="11"/>
      <c r="K713" s="60"/>
      <c r="L713" s="46"/>
      <c r="M713" s="112"/>
      <c r="N713" s="46"/>
      <c r="O713" s="46"/>
      <c r="P713" s="46"/>
      <c r="Q713" s="10"/>
      <c r="R713" s="10"/>
      <c r="S713" s="10"/>
      <c r="T713" s="10"/>
      <c r="U713" s="10"/>
      <c r="V713" s="11"/>
      <c r="W713" s="11"/>
      <c r="X713" s="11"/>
      <c r="Y713" s="11"/>
      <c r="Z713" s="11"/>
    </row>
    <row r="714" spans="1:26" s="54" customFormat="1" ht="12.75">
      <c r="A714" s="46"/>
      <c r="B714" s="46"/>
      <c r="C714" s="91"/>
      <c r="D714" s="47"/>
      <c r="E714" s="46"/>
      <c r="F714" s="92"/>
      <c r="G714" s="11"/>
      <c r="H714" s="11"/>
      <c r="I714" s="11"/>
      <c r="J714" s="11"/>
      <c r="K714" s="60"/>
      <c r="L714" s="46"/>
      <c r="M714" s="112"/>
      <c r="N714" s="46"/>
      <c r="O714" s="46"/>
      <c r="P714" s="46"/>
      <c r="Q714" s="10"/>
      <c r="R714" s="10"/>
      <c r="S714" s="10"/>
      <c r="T714" s="10"/>
      <c r="U714" s="10"/>
      <c r="V714" s="11"/>
      <c r="W714" s="11"/>
      <c r="X714" s="11"/>
      <c r="Y714" s="11"/>
      <c r="Z714" s="11"/>
    </row>
    <row r="715" spans="1:26" s="54" customFormat="1" ht="12.75">
      <c r="A715" s="46"/>
      <c r="B715" s="46"/>
      <c r="C715" s="91"/>
      <c r="D715" s="47"/>
      <c r="E715" s="46"/>
      <c r="F715" s="92"/>
      <c r="G715" s="11"/>
      <c r="H715" s="11"/>
      <c r="I715" s="11"/>
      <c r="J715" s="11"/>
      <c r="K715" s="60"/>
      <c r="L715" s="46"/>
      <c r="M715" s="112"/>
      <c r="N715" s="46"/>
      <c r="O715" s="46"/>
      <c r="P715" s="46"/>
      <c r="Q715" s="10"/>
      <c r="R715" s="10"/>
      <c r="S715" s="10"/>
      <c r="T715" s="10"/>
      <c r="U715" s="10"/>
      <c r="V715" s="11"/>
      <c r="W715" s="11"/>
      <c r="X715" s="11"/>
      <c r="Y715" s="11"/>
      <c r="Z715" s="11"/>
    </row>
    <row r="716" spans="1:26" s="54" customFormat="1" ht="12.75">
      <c r="A716" s="46"/>
      <c r="B716" s="46"/>
      <c r="C716" s="91"/>
      <c r="D716" s="47"/>
      <c r="E716" s="46"/>
      <c r="F716" s="92"/>
      <c r="G716" s="11"/>
      <c r="H716" s="11"/>
      <c r="I716" s="11"/>
      <c r="J716" s="11"/>
      <c r="K716" s="60"/>
      <c r="L716" s="46"/>
      <c r="M716" s="112"/>
      <c r="N716" s="46"/>
      <c r="O716" s="46"/>
      <c r="P716" s="46"/>
      <c r="Q716" s="10"/>
      <c r="R716" s="10"/>
      <c r="S716" s="10"/>
      <c r="T716" s="10"/>
      <c r="U716" s="10"/>
      <c r="V716" s="11"/>
      <c r="W716" s="11"/>
      <c r="X716" s="11"/>
      <c r="Y716" s="11"/>
      <c r="Z716" s="11"/>
    </row>
    <row r="717" spans="1:26" s="54" customFormat="1" ht="12.75">
      <c r="A717" s="46"/>
      <c r="B717" s="46"/>
      <c r="C717" s="91"/>
      <c r="D717" s="47"/>
      <c r="E717" s="46"/>
      <c r="F717" s="92"/>
      <c r="G717" s="11"/>
      <c r="H717" s="11"/>
      <c r="I717" s="11"/>
      <c r="J717" s="11"/>
      <c r="K717" s="60"/>
      <c r="L717" s="46"/>
      <c r="M717" s="112"/>
      <c r="N717" s="46"/>
      <c r="O717" s="46"/>
      <c r="P717" s="46"/>
      <c r="Q717" s="10"/>
      <c r="R717" s="10"/>
      <c r="S717" s="10"/>
      <c r="T717" s="10"/>
      <c r="U717" s="10"/>
      <c r="V717" s="11"/>
      <c r="W717" s="11"/>
      <c r="X717" s="11"/>
      <c r="Y717" s="11"/>
      <c r="Z717" s="11"/>
    </row>
    <row r="718" spans="1:26" s="54" customFormat="1" ht="12.75">
      <c r="A718" s="46"/>
      <c r="B718" s="46"/>
      <c r="C718" s="91"/>
      <c r="D718" s="47"/>
      <c r="E718" s="46"/>
      <c r="F718" s="92"/>
      <c r="G718" s="11"/>
      <c r="H718" s="11"/>
      <c r="I718" s="11"/>
      <c r="J718" s="11"/>
      <c r="K718" s="60"/>
      <c r="L718" s="46"/>
      <c r="M718" s="112"/>
      <c r="N718" s="46"/>
      <c r="O718" s="46"/>
      <c r="P718" s="46"/>
      <c r="Q718" s="10"/>
      <c r="R718" s="10"/>
      <c r="S718" s="10"/>
      <c r="T718" s="10"/>
      <c r="U718" s="10"/>
      <c r="V718" s="11"/>
      <c r="W718" s="11"/>
      <c r="X718" s="11"/>
      <c r="Y718" s="11"/>
      <c r="Z718" s="11"/>
    </row>
    <row r="719" spans="1:26" s="54" customFormat="1" ht="12.75">
      <c r="A719" s="46"/>
      <c r="B719" s="46"/>
      <c r="C719" s="91"/>
      <c r="D719" s="47"/>
      <c r="E719" s="46"/>
      <c r="F719" s="92"/>
      <c r="G719" s="11"/>
      <c r="H719" s="11"/>
      <c r="I719" s="11"/>
      <c r="J719" s="11"/>
      <c r="K719" s="60"/>
      <c r="L719" s="46"/>
      <c r="M719" s="112"/>
      <c r="N719" s="46"/>
      <c r="O719" s="46"/>
      <c r="P719" s="46"/>
      <c r="Q719" s="10"/>
      <c r="R719" s="10"/>
      <c r="S719" s="10"/>
      <c r="T719" s="10"/>
      <c r="U719" s="10"/>
      <c r="V719" s="11"/>
      <c r="W719" s="11"/>
      <c r="X719" s="11"/>
      <c r="Y719" s="11"/>
      <c r="Z719" s="11"/>
    </row>
    <row r="720" spans="1:26" s="54" customFormat="1" ht="12.75">
      <c r="A720" s="46"/>
      <c r="B720" s="46"/>
      <c r="C720" s="91"/>
      <c r="D720" s="47"/>
      <c r="E720" s="46"/>
      <c r="F720" s="92"/>
      <c r="G720" s="11"/>
      <c r="H720" s="11"/>
      <c r="I720" s="11"/>
      <c r="J720" s="11"/>
      <c r="K720" s="60"/>
      <c r="L720" s="46"/>
      <c r="M720" s="112"/>
      <c r="N720" s="46"/>
      <c r="O720" s="46"/>
      <c r="P720" s="46"/>
      <c r="Q720" s="10"/>
      <c r="R720" s="10"/>
      <c r="S720" s="10"/>
      <c r="T720" s="10"/>
      <c r="U720" s="10"/>
      <c r="V720" s="11"/>
      <c r="W720" s="11"/>
      <c r="X720" s="11"/>
      <c r="Y720" s="11"/>
      <c r="Z720" s="11"/>
    </row>
    <row r="721" spans="1:26" s="54" customFormat="1" ht="12.75">
      <c r="A721" s="46"/>
      <c r="B721" s="46"/>
      <c r="C721" s="91"/>
      <c r="D721" s="47"/>
      <c r="E721" s="46"/>
      <c r="F721" s="92"/>
      <c r="G721" s="11"/>
      <c r="H721" s="11"/>
      <c r="I721" s="11"/>
      <c r="J721" s="11"/>
      <c r="K721" s="60"/>
      <c r="L721" s="46"/>
      <c r="M721" s="112"/>
      <c r="N721" s="46"/>
      <c r="O721" s="46"/>
      <c r="P721" s="46"/>
      <c r="Q721" s="10"/>
      <c r="R721" s="10"/>
      <c r="S721" s="10"/>
      <c r="T721" s="10"/>
      <c r="U721" s="10"/>
      <c r="V721" s="11"/>
      <c r="W721" s="11"/>
      <c r="X721" s="11"/>
      <c r="Y721" s="11"/>
      <c r="Z721" s="11"/>
    </row>
    <row r="722" spans="1:26" s="54" customFormat="1" ht="12.75">
      <c r="A722" s="46"/>
      <c r="B722" s="46"/>
      <c r="C722" s="91"/>
      <c r="D722" s="47"/>
      <c r="E722" s="46"/>
      <c r="F722" s="92"/>
      <c r="G722" s="11"/>
      <c r="H722" s="11"/>
      <c r="I722" s="11"/>
      <c r="J722" s="11"/>
      <c r="K722" s="60"/>
      <c r="L722" s="46"/>
      <c r="M722" s="112"/>
      <c r="N722" s="46"/>
      <c r="O722" s="46"/>
      <c r="P722" s="46"/>
      <c r="Q722" s="10"/>
      <c r="R722" s="10"/>
      <c r="S722" s="10"/>
      <c r="T722" s="10"/>
      <c r="U722" s="10"/>
      <c r="V722" s="11"/>
      <c r="W722" s="11"/>
      <c r="X722" s="11"/>
      <c r="Y722" s="11"/>
      <c r="Z722" s="11"/>
    </row>
    <row r="723" spans="1:26" s="54" customFormat="1" ht="12.75">
      <c r="A723" s="46"/>
      <c r="B723" s="46"/>
      <c r="C723" s="91"/>
      <c r="D723" s="47"/>
      <c r="E723" s="46"/>
      <c r="F723" s="92"/>
      <c r="G723" s="11"/>
      <c r="H723" s="11"/>
      <c r="I723" s="11"/>
      <c r="J723" s="11"/>
      <c r="K723" s="60"/>
      <c r="L723" s="46"/>
      <c r="M723" s="112"/>
      <c r="N723" s="46"/>
      <c r="O723" s="46"/>
      <c r="P723" s="46"/>
      <c r="Q723" s="10"/>
      <c r="R723" s="10"/>
      <c r="S723" s="10"/>
      <c r="T723" s="10"/>
      <c r="U723" s="10"/>
      <c r="V723" s="11"/>
      <c r="W723" s="11"/>
      <c r="X723" s="11"/>
      <c r="Y723" s="11"/>
      <c r="Z723" s="11"/>
    </row>
    <row r="724" spans="1:26" s="54" customFormat="1" ht="12.75">
      <c r="A724" s="46"/>
      <c r="B724" s="46"/>
      <c r="C724" s="91"/>
      <c r="D724" s="47"/>
      <c r="E724" s="46"/>
      <c r="F724" s="92"/>
      <c r="G724" s="11"/>
      <c r="H724" s="11"/>
      <c r="I724" s="11"/>
      <c r="J724" s="11"/>
      <c r="K724" s="60"/>
      <c r="L724" s="46"/>
      <c r="M724" s="112"/>
      <c r="N724" s="46"/>
      <c r="O724" s="46"/>
      <c r="P724" s="46"/>
      <c r="Q724" s="10"/>
      <c r="R724" s="10"/>
      <c r="S724" s="10"/>
      <c r="T724" s="10"/>
      <c r="U724" s="10"/>
      <c r="V724" s="11"/>
      <c r="W724" s="11"/>
      <c r="X724" s="11"/>
      <c r="Y724" s="11"/>
      <c r="Z724" s="11"/>
    </row>
    <row r="725" spans="1:26" s="54" customFormat="1" ht="12.75">
      <c r="A725" s="46"/>
      <c r="B725" s="46"/>
      <c r="C725" s="91"/>
      <c r="D725" s="47"/>
      <c r="E725" s="46"/>
      <c r="F725" s="92"/>
      <c r="G725" s="11"/>
      <c r="H725" s="11"/>
      <c r="I725" s="11"/>
      <c r="J725" s="11"/>
      <c r="K725" s="60"/>
      <c r="L725" s="46"/>
      <c r="M725" s="112"/>
      <c r="N725" s="46"/>
      <c r="O725" s="46"/>
      <c r="P725" s="46"/>
      <c r="Q725" s="10"/>
      <c r="R725" s="10"/>
      <c r="S725" s="10"/>
      <c r="T725" s="10"/>
      <c r="U725" s="10"/>
      <c r="V725" s="11"/>
      <c r="W725" s="11"/>
      <c r="X725" s="11"/>
      <c r="Y725" s="11"/>
      <c r="Z725" s="11"/>
    </row>
    <row r="726" spans="1:26" s="54" customFormat="1" ht="12.75">
      <c r="A726" s="46"/>
      <c r="B726" s="46"/>
      <c r="C726" s="91"/>
      <c r="D726" s="47"/>
      <c r="E726" s="46"/>
      <c r="F726" s="92"/>
      <c r="G726" s="11"/>
      <c r="H726" s="11"/>
      <c r="I726" s="11"/>
      <c r="J726" s="11"/>
      <c r="K726" s="60"/>
      <c r="L726" s="46"/>
      <c r="M726" s="112"/>
      <c r="N726" s="46"/>
      <c r="O726" s="46"/>
      <c r="P726" s="46"/>
      <c r="Q726" s="10"/>
      <c r="R726" s="10"/>
      <c r="S726" s="10"/>
      <c r="T726" s="10"/>
      <c r="U726" s="10"/>
      <c r="V726" s="11"/>
      <c r="W726" s="11"/>
      <c r="X726" s="11"/>
      <c r="Y726" s="11"/>
      <c r="Z726" s="11"/>
    </row>
    <row r="727" spans="1:26" s="54" customFormat="1" ht="12.75">
      <c r="A727" s="46"/>
      <c r="B727" s="46"/>
      <c r="C727" s="91"/>
      <c r="D727" s="47"/>
      <c r="E727" s="46"/>
      <c r="F727" s="92"/>
      <c r="G727" s="11"/>
      <c r="H727" s="11"/>
      <c r="I727" s="11"/>
      <c r="J727" s="11"/>
      <c r="K727" s="60"/>
      <c r="L727" s="46"/>
      <c r="M727" s="112"/>
      <c r="N727" s="46"/>
      <c r="O727" s="46"/>
      <c r="P727" s="46"/>
      <c r="Q727" s="10"/>
      <c r="R727" s="10"/>
      <c r="S727" s="10"/>
      <c r="T727" s="10"/>
      <c r="U727" s="10"/>
      <c r="V727" s="11"/>
      <c r="W727" s="11"/>
      <c r="X727" s="11"/>
      <c r="Y727" s="11"/>
      <c r="Z727" s="11"/>
    </row>
    <row r="728" spans="1:26" s="54" customFormat="1" ht="12.75">
      <c r="A728" s="46"/>
      <c r="B728" s="46"/>
      <c r="C728" s="91"/>
      <c r="D728" s="47"/>
      <c r="E728" s="46"/>
      <c r="F728" s="92"/>
      <c r="G728" s="11"/>
      <c r="H728" s="11"/>
      <c r="I728" s="11"/>
      <c r="J728" s="11"/>
      <c r="K728" s="60"/>
      <c r="L728" s="46"/>
      <c r="M728" s="112"/>
      <c r="N728" s="46"/>
      <c r="O728" s="46"/>
      <c r="P728" s="46"/>
      <c r="Q728" s="10"/>
      <c r="R728" s="10"/>
      <c r="S728" s="10"/>
      <c r="T728" s="10"/>
      <c r="U728" s="10"/>
      <c r="V728" s="11"/>
      <c r="W728" s="11"/>
      <c r="X728" s="11"/>
      <c r="Y728" s="11"/>
      <c r="Z728" s="11"/>
    </row>
    <row r="729" spans="1:26" s="54" customFormat="1" ht="12.75">
      <c r="A729" s="46"/>
      <c r="B729" s="46"/>
      <c r="C729" s="91"/>
      <c r="D729" s="47"/>
      <c r="E729" s="46"/>
      <c r="F729" s="92"/>
      <c r="G729" s="11"/>
      <c r="H729" s="11"/>
      <c r="I729" s="11"/>
      <c r="J729" s="11"/>
      <c r="K729" s="60"/>
      <c r="L729" s="46"/>
      <c r="M729" s="112"/>
      <c r="N729" s="46"/>
      <c r="O729" s="46"/>
      <c r="P729" s="46"/>
      <c r="Q729" s="10"/>
      <c r="R729" s="10"/>
      <c r="S729" s="10"/>
      <c r="T729" s="10"/>
      <c r="U729" s="10"/>
      <c r="V729" s="11"/>
      <c r="W729" s="11"/>
      <c r="X729" s="11"/>
      <c r="Y729" s="11"/>
      <c r="Z729" s="11"/>
    </row>
    <row r="730" spans="1:26" s="54" customFormat="1" ht="12.75">
      <c r="A730" s="46"/>
      <c r="B730" s="46"/>
      <c r="C730" s="91"/>
      <c r="D730" s="47"/>
      <c r="E730" s="46"/>
      <c r="F730" s="92"/>
      <c r="G730" s="11"/>
      <c r="H730" s="11"/>
      <c r="I730" s="11"/>
      <c r="J730" s="11"/>
      <c r="K730" s="60"/>
      <c r="L730" s="46"/>
      <c r="M730" s="112"/>
      <c r="N730" s="46"/>
      <c r="O730" s="46"/>
      <c r="P730" s="46"/>
      <c r="Q730" s="10"/>
      <c r="R730" s="10"/>
      <c r="S730" s="10"/>
      <c r="T730" s="10"/>
      <c r="U730" s="10"/>
      <c r="V730" s="11"/>
      <c r="W730" s="11"/>
      <c r="X730" s="11"/>
      <c r="Y730" s="11"/>
      <c r="Z730" s="11"/>
    </row>
    <row r="731" spans="1:26" s="54" customFormat="1" ht="12.75">
      <c r="A731" s="46"/>
      <c r="B731" s="46"/>
      <c r="C731" s="91"/>
      <c r="D731" s="47"/>
      <c r="E731" s="46"/>
      <c r="F731" s="92"/>
      <c r="G731" s="11"/>
      <c r="H731" s="11"/>
      <c r="I731" s="11"/>
      <c r="J731" s="11"/>
      <c r="K731" s="60"/>
      <c r="L731" s="46"/>
      <c r="M731" s="112"/>
      <c r="N731" s="46"/>
      <c r="O731" s="46"/>
      <c r="P731" s="46"/>
      <c r="Q731" s="10"/>
      <c r="R731" s="10"/>
      <c r="S731" s="10"/>
      <c r="T731" s="10"/>
      <c r="U731" s="10"/>
      <c r="V731" s="11"/>
      <c r="W731" s="11"/>
      <c r="X731" s="11"/>
      <c r="Y731" s="11"/>
      <c r="Z731" s="11"/>
    </row>
    <row r="732" spans="1:26" s="54" customFormat="1" ht="12.75">
      <c r="A732" s="46"/>
      <c r="B732" s="46"/>
      <c r="C732" s="91"/>
      <c r="D732" s="47"/>
      <c r="E732" s="46"/>
      <c r="F732" s="92"/>
      <c r="G732" s="11"/>
      <c r="H732" s="11"/>
      <c r="I732" s="11"/>
      <c r="J732" s="11"/>
      <c r="K732" s="60"/>
      <c r="L732" s="46"/>
      <c r="M732" s="112"/>
      <c r="N732" s="46"/>
      <c r="O732" s="46"/>
      <c r="P732" s="46"/>
      <c r="Q732" s="10"/>
      <c r="R732" s="10"/>
      <c r="S732" s="10"/>
      <c r="T732" s="10"/>
      <c r="U732" s="10"/>
      <c r="V732" s="11"/>
      <c r="W732" s="11"/>
      <c r="X732" s="11"/>
      <c r="Y732" s="11"/>
      <c r="Z732" s="11"/>
    </row>
    <row r="733" spans="1:26" s="54" customFormat="1" ht="12.75">
      <c r="A733" s="46"/>
      <c r="B733" s="46"/>
      <c r="C733" s="91"/>
      <c r="D733" s="47"/>
      <c r="E733" s="46"/>
      <c r="F733" s="92"/>
      <c r="G733" s="11"/>
      <c r="H733" s="11"/>
      <c r="I733" s="11"/>
      <c r="J733" s="11"/>
      <c r="K733" s="60"/>
      <c r="L733" s="46"/>
      <c r="M733" s="112"/>
      <c r="N733" s="46"/>
      <c r="O733" s="46"/>
      <c r="P733" s="46"/>
      <c r="Q733" s="10"/>
      <c r="R733" s="10"/>
      <c r="S733" s="10"/>
      <c r="T733" s="10"/>
      <c r="U733" s="10"/>
      <c r="V733" s="11"/>
      <c r="W733" s="11"/>
      <c r="X733" s="11"/>
      <c r="Y733" s="11"/>
      <c r="Z733" s="11"/>
    </row>
    <row r="734" spans="1:26" s="54" customFormat="1" ht="12.75">
      <c r="A734" s="46"/>
      <c r="B734" s="46"/>
      <c r="C734" s="91"/>
      <c r="D734" s="47"/>
      <c r="E734" s="46"/>
      <c r="F734" s="92"/>
      <c r="G734" s="11"/>
      <c r="H734" s="11"/>
      <c r="I734" s="11"/>
      <c r="J734" s="11"/>
      <c r="K734" s="60"/>
      <c r="L734" s="46"/>
      <c r="M734" s="112"/>
      <c r="N734" s="46"/>
      <c r="O734" s="46"/>
      <c r="P734" s="46"/>
      <c r="Q734" s="10"/>
      <c r="R734" s="10"/>
      <c r="S734" s="10"/>
      <c r="T734" s="10"/>
      <c r="U734" s="10"/>
      <c r="V734" s="11"/>
      <c r="W734" s="11"/>
      <c r="X734" s="11"/>
      <c r="Y734" s="11"/>
      <c r="Z734" s="11"/>
    </row>
    <row r="735" spans="1:26" ht="12.75">
      <c r="A735" s="24"/>
      <c r="B735" s="24"/>
      <c r="C735" s="25"/>
      <c r="D735" s="43"/>
      <c r="E735" s="24"/>
      <c r="F735" s="90"/>
      <c r="G735" s="26"/>
      <c r="H735" s="26"/>
      <c r="I735" s="26"/>
      <c r="J735" s="26"/>
      <c r="K735" s="61"/>
      <c r="L735" s="24"/>
      <c r="M735" s="113"/>
      <c r="N735" s="24"/>
      <c r="O735" s="24"/>
      <c r="P735" s="24"/>
      <c r="Q735" s="10"/>
      <c r="R735" s="10"/>
      <c r="S735" s="10"/>
      <c r="T735" s="10"/>
      <c r="U735" s="10"/>
      <c r="V735" s="11"/>
      <c r="W735" s="11"/>
      <c r="X735" s="11"/>
      <c r="Y735" s="11"/>
      <c r="Z735" s="11"/>
    </row>
    <row r="736" spans="1:26" ht="12.75">
      <c r="A736" s="14"/>
      <c r="B736" s="14"/>
      <c r="C736" s="13"/>
      <c r="D736" s="20"/>
      <c r="E736" s="14"/>
      <c r="F736" s="22"/>
      <c r="G736" s="17"/>
      <c r="H736" s="17"/>
      <c r="I736" s="17"/>
      <c r="J736" s="17"/>
      <c r="K736" s="59"/>
      <c r="L736" s="14"/>
      <c r="M736" s="114"/>
      <c r="N736" s="14"/>
      <c r="O736" s="14"/>
      <c r="P736" s="14"/>
      <c r="Q736" s="10"/>
      <c r="R736" s="10"/>
      <c r="S736" s="10"/>
      <c r="T736" s="10"/>
      <c r="U736" s="10"/>
      <c r="V736" s="11"/>
      <c r="W736" s="11"/>
      <c r="X736" s="11"/>
      <c r="Y736" s="11"/>
      <c r="Z736" s="11"/>
    </row>
    <row r="737" spans="1:26" ht="12.75">
      <c r="A737" s="14"/>
      <c r="B737" s="14"/>
      <c r="C737" s="13"/>
      <c r="D737" s="20"/>
      <c r="E737" s="14"/>
      <c r="F737" s="22"/>
      <c r="G737" s="17"/>
      <c r="H737" s="17"/>
      <c r="I737" s="17"/>
      <c r="J737" s="17"/>
      <c r="K737" s="59"/>
      <c r="L737" s="14"/>
      <c r="M737" s="114"/>
      <c r="N737" s="14"/>
      <c r="O737" s="14"/>
      <c r="P737" s="14"/>
      <c r="Q737" s="10"/>
      <c r="R737" s="10"/>
      <c r="S737" s="10"/>
      <c r="T737" s="10"/>
      <c r="U737" s="10"/>
      <c r="V737" s="11"/>
      <c r="W737" s="11"/>
      <c r="X737" s="11"/>
      <c r="Y737" s="11"/>
      <c r="Z737" s="11"/>
    </row>
    <row r="738" spans="1:26" ht="12.75">
      <c r="A738" s="14"/>
      <c r="B738" s="14"/>
      <c r="C738" s="13"/>
      <c r="D738" s="20"/>
      <c r="E738" s="14"/>
      <c r="F738" s="22"/>
      <c r="G738" s="17"/>
      <c r="H738" s="17"/>
      <c r="I738" s="17"/>
      <c r="J738" s="17"/>
      <c r="K738" s="59"/>
      <c r="L738" s="14"/>
      <c r="M738" s="114"/>
      <c r="N738" s="14"/>
      <c r="O738" s="14"/>
      <c r="P738" s="14"/>
      <c r="Q738" s="10"/>
      <c r="R738" s="10"/>
      <c r="S738" s="10"/>
      <c r="T738" s="10"/>
      <c r="U738" s="10"/>
      <c r="V738" s="11"/>
      <c r="W738" s="11"/>
      <c r="X738" s="11"/>
      <c r="Y738" s="11"/>
      <c r="Z738" s="11"/>
    </row>
    <row r="739" spans="1:26" ht="12.75">
      <c r="A739" s="14"/>
      <c r="B739" s="14"/>
      <c r="C739" s="13"/>
      <c r="D739" s="20"/>
      <c r="E739" s="14"/>
      <c r="F739" s="22"/>
      <c r="G739" s="17"/>
      <c r="H739" s="17"/>
      <c r="I739" s="17"/>
      <c r="J739" s="17"/>
      <c r="K739" s="59"/>
      <c r="L739" s="14"/>
      <c r="M739" s="114"/>
      <c r="N739" s="14"/>
      <c r="O739" s="14"/>
      <c r="P739" s="14"/>
      <c r="Q739" s="10"/>
      <c r="R739" s="10"/>
      <c r="S739" s="10"/>
      <c r="T739" s="10"/>
      <c r="U739" s="10"/>
      <c r="V739" s="11"/>
      <c r="W739" s="11"/>
      <c r="X739" s="11"/>
      <c r="Y739" s="11"/>
      <c r="Z739" s="11"/>
    </row>
    <row r="740" spans="1:26" ht="12.75">
      <c r="A740" s="14"/>
      <c r="B740" s="14"/>
      <c r="C740" s="13"/>
      <c r="D740" s="20"/>
      <c r="E740" s="14"/>
      <c r="F740" s="22"/>
      <c r="G740" s="17"/>
      <c r="H740" s="17"/>
      <c r="I740" s="17"/>
      <c r="J740" s="17"/>
      <c r="K740" s="59"/>
      <c r="L740" s="14"/>
      <c r="M740" s="114"/>
      <c r="N740" s="14"/>
      <c r="O740" s="14"/>
      <c r="P740" s="14"/>
      <c r="Q740" s="10"/>
      <c r="R740" s="10"/>
      <c r="S740" s="10"/>
      <c r="T740" s="10"/>
      <c r="U740" s="10"/>
      <c r="V740" s="11"/>
      <c r="W740" s="11"/>
      <c r="X740" s="11"/>
      <c r="Y740" s="11"/>
      <c r="Z740" s="11"/>
    </row>
    <row r="741" spans="1:26" ht="12.75">
      <c r="A741" s="14"/>
      <c r="B741" s="14"/>
      <c r="C741" s="13"/>
      <c r="D741" s="20"/>
      <c r="E741" s="14"/>
      <c r="F741" s="22"/>
      <c r="G741" s="17"/>
      <c r="H741" s="17"/>
      <c r="I741" s="17"/>
      <c r="J741" s="17"/>
      <c r="K741" s="59"/>
      <c r="L741" s="14"/>
      <c r="M741" s="114"/>
      <c r="N741" s="14"/>
      <c r="O741" s="14"/>
      <c r="P741" s="14"/>
      <c r="Q741" s="10"/>
      <c r="R741" s="10"/>
      <c r="S741" s="10"/>
      <c r="T741" s="10"/>
      <c r="U741" s="10"/>
      <c r="V741" s="11"/>
      <c r="W741" s="11"/>
      <c r="X741" s="11"/>
      <c r="Y741" s="11"/>
      <c r="Z741" s="11"/>
    </row>
    <row r="742" spans="1:26" ht="12.75">
      <c r="A742" s="14"/>
      <c r="B742" s="14"/>
      <c r="C742" s="13"/>
      <c r="D742" s="20"/>
      <c r="E742" s="14"/>
      <c r="F742" s="22"/>
      <c r="G742" s="17"/>
      <c r="H742" s="17"/>
      <c r="I742" s="17"/>
      <c r="J742" s="17"/>
      <c r="K742" s="59"/>
      <c r="L742" s="14"/>
      <c r="M742" s="114"/>
      <c r="N742" s="14"/>
      <c r="O742" s="14"/>
      <c r="P742" s="14"/>
      <c r="Q742" s="10"/>
      <c r="R742" s="10"/>
      <c r="S742" s="10"/>
      <c r="T742" s="10"/>
      <c r="U742" s="10"/>
      <c r="V742" s="11"/>
      <c r="W742" s="11"/>
      <c r="X742" s="11"/>
      <c r="Y742" s="11"/>
      <c r="Z742" s="11"/>
    </row>
    <row r="743" spans="1:26" ht="12.75">
      <c r="A743" s="14"/>
      <c r="B743" s="14"/>
      <c r="C743" s="13"/>
      <c r="D743" s="20"/>
      <c r="E743" s="14"/>
      <c r="F743" s="22"/>
      <c r="G743" s="17"/>
      <c r="H743" s="17"/>
      <c r="I743" s="17"/>
      <c r="J743" s="17"/>
      <c r="K743" s="59"/>
      <c r="L743" s="14"/>
      <c r="M743" s="114"/>
      <c r="N743" s="14"/>
      <c r="O743" s="14"/>
      <c r="P743" s="14"/>
      <c r="Q743" s="10"/>
      <c r="R743" s="10"/>
      <c r="S743" s="10"/>
      <c r="T743" s="10"/>
      <c r="U743" s="10"/>
      <c r="V743" s="11"/>
      <c r="W743" s="11"/>
      <c r="X743" s="11"/>
      <c r="Y743" s="11"/>
      <c r="Z743" s="11"/>
    </row>
    <row r="744" spans="1:26" ht="12.75">
      <c r="A744" s="14"/>
      <c r="B744" s="14"/>
      <c r="C744" s="13"/>
      <c r="D744" s="20"/>
      <c r="E744" s="14"/>
      <c r="F744" s="22"/>
      <c r="G744" s="17"/>
      <c r="H744" s="17"/>
      <c r="I744" s="17"/>
      <c r="J744" s="17"/>
      <c r="K744" s="59"/>
      <c r="L744" s="14"/>
      <c r="M744" s="114"/>
      <c r="N744" s="14"/>
      <c r="O744" s="14"/>
      <c r="P744" s="14"/>
      <c r="Q744" s="10"/>
      <c r="R744" s="10"/>
      <c r="S744" s="10"/>
      <c r="T744" s="10"/>
      <c r="U744" s="10"/>
      <c r="V744" s="11"/>
      <c r="W744" s="11"/>
      <c r="X744" s="11"/>
      <c r="Y744" s="11"/>
      <c r="Z744" s="11"/>
    </row>
    <row r="745" spans="1:26" ht="12.75">
      <c r="A745" s="14"/>
      <c r="B745" s="14"/>
      <c r="C745" s="13"/>
      <c r="D745" s="20"/>
      <c r="E745" s="14"/>
      <c r="F745" s="22"/>
      <c r="G745" s="17"/>
      <c r="H745" s="17"/>
      <c r="I745" s="17"/>
      <c r="J745" s="17"/>
      <c r="K745" s="59"/>
      <c r="L745" s="14"/>
      <c r="M745" s="114"/>
      <c r="N745" s="14"/>
      <c r="O745" s="14"/>
      <c r="P745" s="14"/>
      <c r="Q745" s="10"/>
      <c r="R745" s="10"/>
      <c r="S745" s="10"/>
      <c r="T745" s="10"/>
      <c r="U745" s="10"/>
      <c r="V745" s="11"/>
      <c r="W745" s="11"/>
      <c r="X745" s="11"/>
      <c r="Y745" s="11"/>
      <c r="Z745" s="11"/>
    </row>
    <row r="746" spans="1:26" ht="12.75">
      <c r="A746" s="14"/>
      <c r="B746" s="14"/>
      <c r="C746" s="13"/>
      <c r="D746" s="20"/>
      <c r="E746" s="14"/>
      <c r="F746" s="22"/>
      <c r="G746" s="17"/>
      <c r="H746" s="17"/>
      <c r="I746" s="17"/>
      <c r="J746" s="17"/>
      <c r="K746" s="59"/>
      <c r="L746" s="14"/>
      <c r="M746" s="114"/>
      <c r="N746" s="14"/>
      <c r="O746" s="14"/>
      <c r="P746" s="14"/>
      <c r="Q746" s="10"/>
      <c r="R746" s="10"/>
      <c r="S746" s="10"/>
      <c r="T746" s="10"/>
      <c r="U746" s="10"/>
      <c r="V746" s="11"/>
      <c r="W746" s="11"/>
      <c r="X746" s="11"/>
      <c r="Y746" s="11"/>
      <c r="Z746" s="11"/>
    </row>
    <row r="747" spans="1:26" ht="12.75">
      <c r="A747" s="14"/>
      <c r="B747" s="14"/>
      <c r="C747" s="13"/>
      <c r="D747" s="20"/>
      <c r="E747" s="14"/>
      <c r="F747" s="22"/>
      <c r="G747" s="17"/>
      <c r="H747" s="17"/>
      <c r="I747" s="17"/>
      <c r="J747" s="17"/>
      <c r="K747" s="59"/>
      <c r="L747" s="14"/>
      <c r="M747" s="114"/>
      <c r="N747" s="14"/>
      <c r="O747" s="14"/>
      <c r="P747" s="14"/>
      <c r="Q747" s="10"/>
      <c r="R747" s="10"/>
      <c r="S747" s="10"/>
      <c r="T747" s="10"/>
      <c r="U747" s="10"/>
      <c r="V747" s="11"/>
      <c r="W747" s="11"/>
      <c r="X747" s="11"/>
      <c r="Y747" s="11"/>
      <c r="Z747" s="11"/>
    </row>
    <row r="748" spans="1:26" ht="12.75">
      <c r="A748" s="14"/>
      <c r="B748" s="14"/>
      <c r="C748" s="13"/>
      <c r="D748" s="20"/>
      <c r="E748" s="14"/>
      <c r="F748" s="22"/>
      <c r="G748" s="17"/>
      <c r="H748" s="17"/>
      <c r="I748" s="17"/>
      <c r="J748" s="17"/>
      <c r="K748" s="59"/>
      <c r="L748" s="14"/>
      <c r="M748" s="114"/>
      <c r="N748" s="14"/>
      <c r="O748" s="14"/>
      <c r="P748" s="14"/>
      <c r="Q748" s="10"/>
      <c r="R748" s="10"/>
      <c r="S748" s="10"/>
      <c r="T748" s="10"/>
      <c r="U748" s="10"/>
      <c r="V748" s="11"/>
      <c r="W748" s="11"/>
      <c r="X748" s="11"/>
      <c r="Y748" s="11"/>
      <c r="Z748" s="11"/>
    </row>
    <row r="749" spans="1:26" ht="12.75">
      <c r="A749" s="14"/>
      <c r="B749" s="14"/>
      <c r="C749" s="13"/>
      <c r="D749" s="20"/>
      <c r="E749" s="14"/>
      <c r="F749" s="22"/>
      <c r="G749" s="17"/>
      <c r="H749" s="17"/>
      <c r="I749" s="17"/>
      <c r="J749" s="17"/>
      <c r="K749" s="59"/>
      <c r="L749" s="14"/>
      <c r="M749" s="114"/>
      <c r="N749" s="14"/>
      <c r="O749" s="14"/>
      <c r="P749" s="14"/>
      <c r="Q749" s="10"/>
      <c r="R749" s="10"/>
      <c r="S749" s="10"/>
      <c r="T749" s="10"/>
      <c r="U749" s="10"/>
      <c r="V749" s="11"/>
      <c r="W749" s="11"/>
      <c r="X749" s="11"/>
      <c r="Y749" s="11"/>
      <c r="Z749" s="11"/>
    </row>
    <row r="750" spans="1:26" ht="12.75">
      <c r="A750" s="14"/>
      <c r="B750" s="14"/>
      <c r="C750" s="13"/>
      <c r="D750" s="20"/>
      <c r="E750" s="14"/>
      <c r="F750" s="22"/>
      <c r="G750" s="17"/>
      <c r="H750" s="17"/>
      <c r="I750" s="17"/>
      <c r="J750" s="17"/>
      <c r="K750" s="59"/>
      <c r="L750" s="14"/>
      <c r="M750" s="114"/>
      <c r="N750" s="14"/>
      <c r="O750" s="14"/>
      <c r="P750" s="14"/>
      <c r="Q750" s="10"/>
      <c r="R750" s="10"/>
      <c r="S750" s="10"/>
      <c r="T750" s="10"/>
      <c r="U750" s="10"/>
      <c r="V750" s="11"/>
      <c r="W750" s="11"/>
      <c r="X750" s="11"/>
      <c r="Y750" s="11"/>
      <c r="Z750" s="11"/>
    </row>
    <row r="751" spans="1:26" ht="12.75">
      <c r="A751" s="14"/>
      <c r="B751" s="14"/>
      <c r="C751" s="13"/>
      <c r="D751" s="20"/>
      <c r="E751" s="14"/>
      <c r="F751" s="22"/>
      <c r="G751" s="17"/>
      <c r="H751" s="17"/>
      <c r="I751" s="17"/>
      <c r="J751" s="17"/>
      <c r="K751" s="59"/>
      <c r="L751" s="14"/>
      <c r="M751" s="114"/>
      <c r="N751" s="14"/>
      <c r="O751" s="14"/>
      <c r="P751" s="14"/>
      <c r="Q751" s="10"/>
      <c r="R751" s="10"/>
      <c r="S751" s="10"/>
      <c r="T751" s="10"/>
      <c r="U751" s="10"/>
      <c r="V751" s="11"/>
      <c r="W751" s="11"/>
      <c r="X751" s="11"/>
      <c r="Y751" s="11"/>
      <c r="Z751" s="11"/>
    </row>
    <row r="752" spans="1:26" ht="12.75">
      <c r="A752" s="14"/>
      <c r="B752" s="14"/>
      <c r="C752" s="13"/>
      <c r="D752" s="20"/>
      <c r="E752" s="14"/>
      <c r="F752" s="22"/>
      <c r="G752" s="17"/>
      <c r="H752" s="17"/>
      <c r="I752" s="17"/>
      <c r="J752" s="17"/>
      <c r="K752" s="59"/>
      <c r="L752" s="14"/>
      <c r="M752" s="114"/>
      <c r="N752" s="14"/>
      <c r="O752" s="14"/>
      <c r="P752" s="14"/>
      <c r="Q752" s="10"/>
      <c r="R752" s="10"/>
      <c r="S752" s="10"/>
      <c r="T752" s="10"/>
      <c r="U752" s="10"/>
      <c r="V752" s="11"/>
      <c r="W752" s="11"/>
      <c r="X752" s="11"/>
      <c r="Y752" s="11"/>
      <c r="Z752" s="11"/>
    </row>
    <row r="753" spans="1:26" ht="12.75">
      <c r="A753" s="14"/>
      <c r="B753" s="14"/>
      <c r="C753" s="13"/>
      <c r="D753" s="20"/>
      <c r="E753" s="14"/>
      <c r="F753" s="22"/>
      <c r="G753" s="17"/>
      <c r="H753" s="17"/>
      <c r="I753" s="17"/>
      <c r="J753" s="17"/>
      <c r="K753" s="59"/>
      <c r="L753" s="14"/>
      <c r="M753" s="114"/>
      <c r="N753" s="14"/>
      <c r="O753" s="14"/>
      <c r="P753" s="14"/>
      <c r="Q753" s="10"/>
      <c r="R753" s="10"/>
      <c r="S753" s="10"/>
      <c r="T753" s="10"/>
      <c r="U753" s="10"/>
      <c r="V753" s="11"/>
      <c r="W753" s="11"/>
      <c r="X753" s="11"/>
      <c r="Y753" s="11"/>
      <c r="Z753" s="11"/>
    </row>
    <row r="754" spans="1:26" ht="12.75">
      <c r="A754" s="14"/>
      <c r="B754" s="14"/>
      <c r="C754" s="13"/>
      <c r="D754" s="20"/>
      <c r="E754" s="14"/>
      <c r="F754" s="22"/>
      <c r="G754" s="17"/>
      <c r="H754" s="17"/>
      <c r="I754" s="17"/>
      <c r="J754" s="17"/>
      <c r="K754" s="59"/>
      <c r="L754" s="14"/>
      <c r="M754" s="114"/>
      <c r="N754" s="14"/>
      <c r="O754" s="14"/>
      <c r="P754" s="14"/>
      <c r="Q754" s="10"/>
      <c r="R754" s="10"/>
      <c r="S754" s="10"/>
      <c r="T754" s="10"/>
      <c r="U754" s="10"/>
      <c r="V754" s="11"/>
      <c r="W754" s="11"/>
      <c r="X754" s="11"/>
      <c r="Y754" s="11"/>
      <c r="Z754" s="11"/>
    </row>
    <row r="755" spans="1:26" ht="12.75">
      <c r="A755" s="14"/>
      <c r="B755" s="14"/>
      <c r="C755" s="13"/>
      <c r="D755" s="20"/>
      <c r="E755" s="14"/>
      <c r="F755" s="22"/>
      <c r="G755" s="17"/>
      <c r="H755" s="17"/>
      <c r="I755" s="17"/>
      <c r="J755" s="17"/>
      <c r="K755" s="59"/>
      <c r="L755" s="14"/>
      <c r="M755" s="114"/>
      <c r="N755" s="14"/>
      <c r="O755" s="14"/>
      <c r="P755" s="14"/>
      <c r="Q755" s="10"/>
      <c r="R755" s="10"/>
      <c r="S755" s="10"/>
      <c r="T755" s="10"/>
      <c r="U755" s="10"/>
      <c r="V755" s="11"/>
      <c r="W755" s="11"/>
      <c r="X755" s="11"/>
      <c r="Y755" s="11"/>
      <c r="Z755" s="11"/>
    </row>
    <row r="756" spans="1:26" ht="12.75">
      <c r="A756" s="14"/>
      <c r="B756" s="14"/>
      <c r="C756" s="13"/>
      <c r="D756" s="20"/>
      <c r="E756" s="14"/>
      <c r="F756" s="22"/>
      <c r="G756" s="17"/>
      <c r="H756" s="17"/>
      <c r="I756" s="17"/>
      <c r="J756" s="17"/>
      <c r="K756" s="59"/>
      <c r="L756" s="14"/>
      <c r="M756" s="114"/>
      <c r="N756" s="14"/>
      <c r="O756" s="14"/>
      <c r="P756" s="14"/>
      <c r="Q756" s="10"/>
      <c r="R756" s="10"/>
      <c r="S756" s="10"/>
      <c r="T756" s="10"/>
      <c r="U756" s="10"/>
      <c r="V756" s="11"/>
      <c r="W756" s="11"/>
      <c r="X756" s="11"/>
      <c r="Y756" s="11"/>
      <c r="Z756" s="11"/>
    </row>
    <row r="757" spans="1:26" ht="12.75">
      <c r="A757" s="14"/>
      <c r="B757" s="14"/>
      <c r="C757" s="13"/>
      <c r="D757" s="20"/>
      <c r="E757" s="14"/>
      <c r="F757" s="22"/>
      <c r="G757" s="17"/>
      <c r="H757" s="17"/>
      <c r="I757" s="17"/>
      <c r="J757" s="17"/>
      <c r="K757" s="59"/>
      <c r="L757" s="14"/>
      <c r="M757" s="114"/>
      <c r="N757" s="14"/>
      <c r="O757" s="14"/>
      <c r="P757" s="14"/>
      <c r="Q757" s="10"/>
      <c r="R757" s="10"/>
      <c r="S757" s="10"/>
      <c r="T757" s="10"/>
      <c r="U757" s="10"/>
      <c r="V757" s="11"/>
      <c r="W757" s="11"/>
      <c r="X757" s="11"/>
      <c r="Y757" s="11"/>
      <c r="Z757" s="11"/>
    </row>
    <row r="758" spans="1:26" ht="12.75">
      <c r="A758" s="14"/>
      <c r="B758" s="14"/>
      <c r="C758" s="13"/>
      <c r="D758" s="20"/>
      <c r="E758" s="14"/>
      <c r="F758" s="22"/>
      <c r="G758" s="17"/>
      <c r="H758" s="17"/>
      <c r="I758" s="17"/>
      <c r="J758" s="17"/>
      <c r="K758" s="59"/>
      <c r="L758" s="14"/>
      <c r="M758" s="114"/>
      <c r="N758" s="14"/>
      <c r="O758" s="14"/>
      <c r="P758" s="14"/>
      <c r="Q758" s="10"/>
      <c r="R758" s="10"/>
      <c r="S758" s="10"/>
      <c r="T758" s="10"/>
      <c r="U758" s="10"/>
      <c r="V758" s="11"/>
      <c r="W758" s="11"/>
      <c r="X758" s="11"/>
      <c r="Y758" s="11"/>
      <c r="Z758" s="11"/>
    </row>
  </sheetData>
  <autoFilter ref="A1:Z521"/>
  <mergeCells count="40">
    <mergeCell ref="A33:P33"/>
    <mergeCell ref="A42:P42"/>
    <mergeCell ref="A45:P45"/>
    <mergeCell ref="A99:P99"/>
    <mergeCell ref="A60:P60"/>
    <mergeCell ref="A72:P72"/>
    <mergeCell ref="A2:P2"/>
    <mergeCell ref="A3:P3"/>
    <mergeCell ref="A16:P16"/>
    <mergeCell ref="A19:P19"/>
    <mergeCell ref="A18:P18"/>
    <mergeCell ref="A5:P5"/>
    <mergeCell ref="A249:P249"/>
    <mergeCell ref="A250:P250"/>
    <mergeCell ref="A218:P218"/>
    <mergeCell ref="A48:P48"/>
    <mergeCell ref="A138:P138"/>
    <mergeCell ref="A139:P139"/>
    <mergeCell ref="A146:P146"/>
    <mergeCell ref="A525:P525"/>
    <mergeCell ref="A132:P132"/>
    <mergeCell ref="A435:P435"/>
    <mergeCell ref="A436:P436"/>
    <mergeCell ref="A170:P170"/>
    <mergeCell ref="A185:P185"/>
    <mergeCell ref="A186:P186"/>
    <mergeCell ref="A187:P187"/>
    <mergeCell ref="A198:P198"/>
    <mergeCell ref="A210:P210"/>
    <mergeCell ref="A253:P253"/>
    <mergeCell ref="A260:P260"/>
    <mergeCell ref="A261:P261"/>
    <mergeCell ref="A188:P188"/>
    <mergeCell ref="A240:P240"/>
    <mergeCell ref="A241:P241"/>
    <mergeCell ref="A87:P87"/>
    <mergeCell ref="A88:P88"/>
    <mergeCell ref="A115:P115"/>
    <mergeCell ref="A121:P121"/>
    <mergeCell ref="A55:P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08"/>
  <sheetViews>
    <sheetView workbookViewId="0" topLeftCell="A196">
      <selection activeCell="B222" sqref="B222"/>
    </sheetView>
  </sheetViews>
  <sheetFormatPr defaultColWidth="11.421875" defaultRowHeight="12.75"/>
  <cols>
    <col min="1" max="1" width="53.28125" style="0" bestFit="1" customWidth="1"/>
    <col min="3" max="3" width="11.421875" style="130" customWidth="1"/>
    <col min="4" max="4" width="11.57421875" style="130" bestFit="1" customWidth="1"/>
    <col min="5" max="5" width="11.421875" style="130" customWidth="1"/>
  </cols>
  <sheetData>
    <row r="2" spans="1:5" ht="12.75">
      <c r="A2" s="209" t="s">
        <v>920</v>
      </c>
      <c r="B2" s="209"/>
      <c r="C2" s="209"/>
      <c r="D2" s="209"/>
      <c r="E2" s="209"/>
    </row>
    <row r="3" spans="1:5" ht="12.75">
      <c r="A3" s="136"/>
      <c r="B3" s="136"/>
      <c r="C3" s="131"/>
      <c r="D3" s="131"/>
      <c r="E3" s="131"/>
    </row>
    <row r="4" spans="1:5" ht="38.25">
      <c r="A4" s="186" t="s">
        <v>114</v>
      </c>
      <c r="B4" s="187" t="s">
        <v>457</v>
      </c>
      <c r="C4" s="188" t="s">
        <v>903</v>
      </c>
      <c r="D4" s="188" t="s">
        <v>904</v>
      </c>
      <c r="E4" s="188" t="s">
        <v>905</v>
      </c>
    </row>
    <row r="5" spans="1:5" ht="12.75">
      <c r="A5" s="142" t="s">
        <v>906</v>
      </c>
      <c r="B5" s="133" t="s">
        <v>126</v>
      </c>
      <c r="C5" s="132">
        <v>33473.829999999994</v>
      </c>
      <c r="D5" s="132">
        <v>10745.099429999998</v>
      </c>
      <c r="E5" s="132">
        <v>44218.92942999999</v>
      </c>
    </row>
    <row r="6" spans="1:5" ht="12.75">
      <c r="A6" s="142" t="s">
        <v>907</v>
      </c>
      <c r="B6" s="133" t="s">
        <v>130</v>
      </c>
      <c r="C6" s="132">
        <v>19532.809999999998</v>
      </c>
      <c r="D6" s="132">
        <v>6270.032009999999</v>
      </c>
      <c r="E6" s="132">
        <v>25802.842009999997</v>
      </c>
    </row>
    <row r="7" spans="1:5" ht="12.75">
      <c r="A7" s="142" t="s">
        <v>908</v>
      </c>
      <c r="B7" s="133" t="s">
        <v>132</v>
      </c>
      <c r="C7" s="132">
        <v>4854.280000000001</v>
      </c>
      <c r="D7" s="132">
        <v>1662.5909000000004</v>
      </c>
      <c r="E7" s="132">
        <v>6516.870900000001</v>
      </c>
    </row>
    <row r="8" spans="1:5" ht="12.75">
      <c r="A8" s="142" t="s">
        <v>910</v>
      </c>
      <c r="B8" s="133" t="s">
        <v>132</v>
      </c>
      <c r="C8" s="132">
        <v>20178.28</v>
      </c>
      <c r="D8" s="132">
        <v>6477.2278799999995</v>
      </c>
      <c r="E8" s="132">
        <v>26655.507879999997</v>
      </c>
    </row>
    <row r="9" spans="1:5" ht="12.75">
      <c r="A9" s="142" t="s">
        <v>911</v>
      </c>
      <c r="B9" s="133" t="s">
        <v>126</v>
      </c>
      <c r="C9" s="132">
        <v>19706.04</v>
      </c>
      <c r="D9" s="132">
        <v>6749.318700000001</v>
      </c>
      <c r="E9" s="132">
        <v>26455.3587</v>
      </c>
    </row>
    <row r="10" spans="1:5" ht="12.75">
      <c r="A10" s="143" t="s">
        <v>912</v>
      </c>
      <c r="B10" s="133" t="s">
        <v>128</v>
      </c>
      <c r="C10" s="132">
        <v>21927.56</v>
      </c>
      <c r="D10" s="132">
        <v>7290.913700000001</v>
      </c>
      <c r="E10" s="132">
        <v>29218.473700000002</v>
      </c>
    </row>
    <row r="11" spans="1:5" ht="25.5">
      <c r="A11" s="144" t="s">
        <v>913</v>
      </c>
      <c r="B11" s="133" t="s">
        <v>128</v>
      </c>
      <c r="C11" s="132">
        <v>32295.259999999995</v>
      </c>
      <c r="D11" s="132">
        <v>10738.173949999999</v>
      </c>
      <c r="E11" s="132">
        <v>43033.43394999999</v>
      </c>
    </row>
    <row r="12" spans="1:5" ht="25.5">
      <c r="A12" s="144" t="s">
        <v>914</v>
      </c>
      <c r="B12" s="133" t="s">
        <v>128</v>
      </c>
      <c r="C12" s="132">
        <v>32295.259999999995</v>
      </c>
      <c r="D12" s="132">
        <v>10738.173949999999</v>
      </c>
      <c r="E12" s="132">
        <v>43033.43394999999</v>
      </c>
    </row>
    <row r="13" spans="1:5" ht="12.75">
      <c r="A13" s="145" t="s">
        <v>915</v>
      </c>
      <c r="B13" s="133" t="s">
        <v>126</v>
      </c>
      <c r="C13" s="132">
        <v>37117.72</v>
      </c>
      <c r="D13" s="132">
        <v>11914.788120000001</v>
      </c>
      <c r="E13" s="132">
        <v>49032.50812</v>
      </c>
    </row>
    <row r="14" spans="1:5" ht="12.75">
      <c r="A14" s="143" t="s">
        <v>916</v>
      </c>
      <c r="B14" s="134" t="s">
        <v>126</v>
      </c>
      <c r="C14" s="132">
        <v>36636.280000000006</v>
      </c>
      <c r="D14" s="132">
        <v>12181.563100000003</v>
      </c>
      <c r="E14" s="132">
        <v>48817.84310000001</v>
      </c>
    </row>
    <row r="15" spans="1:5" ht="12.75">
      <c r="A15" s="142" t="s">
        <v>917</v>
      </c>
      <c r="B15" s="133" t="s">
        <v>132</v>
      </c>
      <c r="C15" s="132">
        <v>18632.9</v>
      </c>
      <c r="D15" s="132">
        <v>6195.439250000001</v>
      </c>
      <c r="E15" s="132">
        <v>24828.339250000005</v>
      </c>
    </row>
    <row r="16" spans="1:5" ht="12.75">
      <c r="A16" s="142" t="s">
        <v>918</v>
      </c>
      <c r="B16" s="133" t="s">
        <v>128</v>
      </c>
      <c r="C16" s="132">
        <v>30684.56</v>
      </c>
      <c r="D16" s="132">
        <v>10202.6162</v>
      </c>
      <c r="E16" s="132">
        <v>40887.1762</v>
      </c>
    </row>
    <row r="17" spans="1:5" ht="12.75">
      <c r="A17" s="144" t="s">
        <v>921</v>
      </c>
      <c r="B17" s="133" t="s">
        <v>128</v>
      </c>
      <c r="C17" s="132">
        <v>31152.5</v>
      </c>
      <c r="D17" s="132">
        <v>10358.206250000001</v>
      </c>
      <c r="E17" s="132">
        <v>41510.70625</v>
      </c>
    </row>
    <row r="18" spans="1:5" ht="12.75">
      <c r="A18" s="142" t="s">
        <v>919</v>
      </c>
      <c r="B18" s="133" t="s">
        <v>128</v>
      </c>
      <c r="C18" s="132">
        <v>30684.56</v>
      </c>
      <c r="D18" s="132">
        <v>10202.6162</v>
      </c>
      <c r="E18" s="132">
        <v>40887.1762</v>
      </c>
    </row>
    <row r="19" spans="1:5" ht="12.75">
      <c r="A19" s="146" t="s">
        <v>234</v>
      </c>
      <c r="B19" s="134" t="s">
        <v>132</v>
      </c>
      <c r="C19" s="132">
        <v>20380.86</v>
      </c>
      <c r="D19" s="132">
        <v>6776.635950000001</v>
      </c>
      <c r="E19" s="132">
        <v>27157.49595</v>
      </c>
    </row>
    <row r="20" spans="1:5" ht="12.75">
      <c r="A20" s="136"/>
      <c r="B20" s="136"/>
      <c r="C20" s="131"/>
      <c r="D20" s="131"/>
      <c r="E20" s="131"/>
    </row>
    <row r="21" spans="1:5" ht="12.75">
      <c r="A21" s="136"/>
      <c r="B21" s="136"/>
      <c r="C21" s="131"/>
      <c r="D21" s="131"/>
      <c r="E21" s="131"/>
    </row>
    <row r="22" spans="1:5" s="54" customFormat="1" ht="12.75">
      <c r="A22" s="207" t="s">
        <v>897</v>
      </c>
      <c r="B22" s="207"/>
      <c r="C22" s="138"/>
      <c r="D22" s="138"/>
      <c r="E22" s="138"/>
    </row>
    <row r="23" spans="1:5" s="54" customFormat="1" ht="12.75">
      <c r="A23" s="208" t="s">
        <v>898</v>
      </c>
      <c r="B23" s="208"/>
      <c r="C23" s="138"/>
      <c r="D23" s="138"/>
      <c r="E23" s="138"/>
    </row>
    <row r="24" spans="1:5" s="54" customFormat="1" ht="13.5" thickBot="1">
      <c r="A24" s="147"/>
      <c r="B24" s="148"/>
      <c r="C24" s="138"/>
      <c r="D24" s="138"/>
      <c r="E24" s="138"/>
    </row>
    <row r="25" spans="1:5" s="54" customFormat="1" ht="15" thickBot="1">
      <c r="A25" s="202" t="s">
        <v>993</v>
      </c>
      <c r="B25" s="211" t="s">
        <v>987</v>
      </c>
      <c r="C25" s="212"/>
      <c r="D25" s="213"/>
      <c r="E25" s="138"/>
    </row>
    <row r="26" spans="1:5" ht="25.5">
      <c r="A26" s="189" t="s">
        <v>114</v>
      </c>
      <c r="B26" s="190" t="s">
        <v>903</v>
      </c>
      <c r="C26" s="190" t="s">
        <v>904</v>
      </c>
      <c r="D26" s="190" t="s">
        <v>922</v>
      </c>
      <c r="E26" s="131"/>
    </row>
    <row r="27" spans="1:5" ht="12.75">
      <c r="A27" s="149" t="s">
        <v>923</v>
      </c>
      <c r="B27" s="150">
        <v>29781.439999999995</v>
      </c>
      <c r="C27" s="151">
        <v>9753.4216</v>
      </c>
      <c r="D27" s="152">
        <v>39534.8616</v>
      </c>
      <c r="E27" s="131"/>
    </row>
    <row r="28" spans="1:5" ht="12.75">
      <c r="A28" s="149" t="s">
        <v>924</v>
      </c>
      <c r="B28" s="150">
        <v>27901.999999999996</v>
      </c>
      <c r="C28" s="151">
        <v>9137.904999999999</v>
      </c>
      <c r="D28" s="152">
        <v>37039.905</v>
      </c>
      <c r="E28" s="131"/>
    </row>
    <row r="29" spans="1:5" ht="12.75">
      <c r="A29" s="153"/>
      <c r="B29" s="153"/>
      <c r="C29" s="153"/>
      <c r="D29" s="153"/>
      <c r="E29" s="131"/>
    </row>
    <row r="30" spans="1:5" ht="21" customHeight="1">
      <c r="A30" s="210"/>
      <c r="B30" s="210"/>
      <c r="C30" s="210"/>
      <c r="D30" s="210"/>
      <c r="E30" s="131"/>
    </row>
    <row r="31" spans="1:5" ht="13.5" thickBot="1">
      <c r="A31" s="136"/>
      <c r="B31" s="136"/>
      <c r="C31" s="131"/>
      <c r="D31" s="131"/>
      <c r="E31" s="131"/>
    </row>
    <row r="32" spans="1:5" ht="15" thickBot="1">
      <c r="A32" s="203" t="s">
        <v>936</v>
      </c>
      <c r="B32" s="217" t="s">
        <v>988</v>
      </c>
      <c r="C32" s="218"/>
      <c r="D32" s="219"/>
      <c r="E32" s="131"/>
    </row>
    <row r="33" spans="1:5" ht="13.5" thickBot="1">
      <c r="A33" s="154"/>
      <c r="B33" s="136"/>
      <c r="C33" s="131"/>
      <c r="D33" s="131"/>
      <c r="E33" s="131"/>
    </row>
    <row r="34" spans="1:5" ht="13.5" thickBot="1">
      <c r="A34" s="194" t="s">
        <v>994</v>
      </c>
      <c r="E34" s="131"/>
    </row>
    <row r="35" spans="1:5" ht="25.5">
      <c r="A35" s="189" t="s">
        <v>114</v>
      </c>
      <c r="B35" s="189" t="s">
        <v>903</v>
      </c>
      <c r="C35" s="189" t="s">
        <v>904</v>
      </c>
      <c r="D35" s="189" t="s">
        <v>922</v>
      </c>
      <c r="E35" s="131"/>
    </row>
    <row r="36" spans="1:5" ht="12.75">
      <c r="A36" s="155" t="s">
        <v>925</v>
      </c>
      <c r="B36" s="156">
        <v>23347.61</v>
      </c>
      <c r="C36" s="157">
        <v>7646.342275000001</v>
      </c>
      <c r="D36" s="158">
        <v>30993.952275000003</v>
      </c>
      <c r="E36" s="131"/>
    </row>
    <row r="37" spans="1:5" ht="12.75">
      <c r="A37" s="155" t="s">
        <v>925</v>
      </c>
      <c r="B37" s="156">
        <v>22805.38</v>
      </c>
      <c r="C37" s="157">
        <v>7468.761950000001</v>
      </c>
      <c r="D37" s="158">
        <v>30274.14195</v>
      </c>
      <c r="E37" s="131"/>
    </row>
    <row r="38" spans="1:5" ht="12.75">
      <c r="A38" s="155" t="s">
        <v>925</v>
      </c>
      <c r="B38" s="156">
        <v>23055.640000000003</v>
      </c>
      <c r="C38" s="157">
        <v>7550.722100000001</v>
      </c>
      <c r="D38" s="158">
        <v>30606.362100000006</v>
      </c>
      <c r="E38" s="131"/>
    </row>
    <row r="39" spans="1:5" ht="12.75">
      <c r="A39" s="155" t="s">
        <v>345</v>
      </c>
      <c r="B39" s="156">
        <v>29024.179999999997</v>
      </c>
      <c r="C39" s="157">
        <v>9505.41895</v>
      </c>
      <c r="D39" s="158">
        <v>38529.59895</v>
      </c>
      <c r="E39" s="131"/>
    </row>
    <row r="40" spans="1:5" ht="12.75">
      <c r="A40" s="159" t="s">
        <v>926</v>
      </c>
      <c r="B40" s="156">
        <v>18329.120000000003</v>
      </c>
      <c r="C40" s="157">
        <v>6002.786800000001</v>
      </c>
      <c r="D40" s="158">
        <v>24331.906800000004</v>
      </c>
      <c r="E40" s="131"/>
    </row>
    <row r="41" spans="1:5" ht="25.5">
      <c r="A41" s="159" t="s">
        <v>927</v>
      </c>
      <c r="B41" s="156">
        <v>15223.62</v>
      </c>
      <c r="C41" s="157">
        <v>5434.832340000001</v>
      </c>
      <c r="D41" s="158">
        <v>20658.452340000003</v>
      </c>
      <c r="E41" s="131"/>
    </row>
    <row r="42" spans="1:5" ht="25.5">
      <c r="A42" s="159" t="s">
        <v>928</v>
      </c>
      <c r="B42" s="156">
        <v>5813.540000000001</v>
      </c>
      <c r="C42" s="157">
        <v>1903.9343500000004</v>
      </c>
      <c r="D42" s="160">
        <v>7717.474350000001</v>
      </c>
      <c r="E42" s="131"/>
    </row>
    <row r="43" spans="1:5" ht="12.75">
      <c r="A43" s="195"/>
      <c r="B43" s="196"/>
      <c r="C43" s="197"/>
      <c r="D43" s="198"/>
      <c r="E43" s="131"/>
    </row>
    <row r="44" spans="1:5" ht="13.5" thickBot="1">
      <c r="A44" s="136"/>
      <c r="B44" s="136"/>
      <c r="C44" s="131"/>
      <c r="D44" s="131"/>
      <c r="E44" s="131"/>
    </row>
    <row r="45" spans="1:5" ht="26.25" thickBot="1">
      <c r="A45" s="139" t="s">
        <v>937</v>
      </c>
      <c r="B45" s="136"/>
      <c r="C45" s="136"/>
      <c r="D45" s="136"/>
      <c r="E45" s="131"/>
    </row>
    <row r="46" spans="1:5" ht="25.5">
      <c r="A46" s="189" t="s">
        <v>114</v>
      </c>
      <c r="B46" s="189" t="s">
        <v>903</v>
      </c>
      <c r="C46" s="189" t="s">
        <v>904</v>
      </c>
      <c r="D46" s="189" t="s">
        <v>922</v>
      </c>
      <c r="E46" s="131"/>
    </row>
    <row r="47" spans="1:5" ht="13.5" thickBot="1">
      <c r="A47" s="161" t="s">
        <v>929</v>
      </c>
      <c r="B47" s="162">
        <v>28380.079999999998</v>
      </c>
      <c r="C47" s="162">
        <v>9294.4762</v>
      </c>
      <c r="D47" s="162">
        <v>37674.5562</v>
      </c>
      <c r="E47" s="131"/>
    </row>
    <row r="48" spans="1:5" ht="13.5" thickBot="1">
      <c r="A48" s="163" t="s">
        <v>930</v>
      </c>
      <c r="B48" s="162">
        <v>29508.92</v>
      </c>
      <c r="C48" s="162">
        <v>9664.171299999998</v>
      </c>
      <c r="D48" s="162">
        <v>39173.0913</v>
      </c>
      <c r="E48" s="131"/>
    </row>
    <row r="49" spans="1:5" ht="13.5" thickBot="1">
      <c r="A49" s="161" t="s">
        <v>929</v>
      </c>
      <c r="B49" s="162">
        <v>28380.079999999998</v>
      </c>
      <c r="C49" s="162">
        <v>9294.4762</v>
      </c>
      <c r="D49" s="162">
        <v>37674.5562</v>
      </c>
      <c r="E49" s="131"/>
    </row>
    <row r="50" spans="1:5" ht="13.5" thickBot="1">
      <c r="A50" s="163" t="s">
        <v>931</v>
      </c>
      <c r="B50" s="162">
        <v>29885.199999999997</v>
      </c>
      <c r="C50" s="162">
        <v>9787.402999999998</v>
      </c>
      <c r="D50" s="162">
        <v>39672.602999999996</v>
      </c>
      <c r="E50" s="131"/>
    </row>
    <row r="51" spans="1:5" ht="13.5" thickBot="1">
      <c r="A51" s="163" t="s">
        <v>932</v>
      </c>
      <c r="B51" s="162">
        <v>3891.57</v>
      </c>
      <c r="C51" s="162">
        <v>1380.339879</v>
      </c>
      <c r="D51" s="162">
        <v>5271.909879000001</v>
      </c>
      <c r="E51" s="131"/>
    </row>
    <row r="52" spans="1:5" ht="13.5" thickBot="1">
      <c r="A52" s="136"/>
      <c r="B52" s="136"/>
      <c r="C52" s="131"/>
      <c r="D52" s="131"/>
      <c r="E52" s="131"/>
    </row>
    <row r="53" spans="1:5" ht="13.5" thickBot="1">
      <c r="A53" s="139" t="s">
        <v>933</v>
      </c>
      <c r="B53" s="136"/>
      <c r="C53" s="136"/>
      <c r="D53" s="136"/>
      <c r="E53" s="136"/>
    </row>
    <row r="54" spans="1:5" ht="12.75">
      <c r="A54" s="140"/>
      <c r="B54" s="136"/>
      <c r="C54" s="136"/>
      <c r="D54" s="136"/>
      <c r="E54" s="136"/>
    </row>
    <row r="55" spans="1:5" ht="12.75">
      <c r="A55" s="140"/>
      <c r="B55" s="136"/>
      <c r="C55" s="136"/>
      <c r="D55" s="136"/>
      <c r="E55" s="136"/>
    </row>
    <row r="56" spans="1:5" ht="25.5">
      <c r="A56" s="189" t="s">
        <v>114</v>
      </c>
      <c r="B56" s="189" t="s">
        <v>903</v>
      </c>
      <c r="C56" s="189" t="s">
        <v>904</v>
      </c>
      <c r="D56" s="189" t="s">
        <v>922</v>
      </c>
      <c r="E56" s="131"/>
    </row>
    <row r="57" spans="1:5" ht="13.5" thickBot="1">
      <c r="A57" s="164" t="s">
        <v>935</v>
      </c>
      <c r="B57" s="156">
        <v>25701.72</v>
      </c>
      <c r="C57" s="157">
        <v>8802.84</v>
      </c>
      <c r="D57" s="157">
        <v>34504.56</v>
      </c>
      <c r="E57" s="136"/>
    </row>
    <row r="58" spans="1:5" ht="13.5" thickBot="1">
      <c r="A58" s="164" t="s">
        <v>934</v>
      </c>
      <c r="B58" s="165">
        <v>19706.04</v>
      </c>
      <c r="C58" s="165">
        <v>6749.318700000001</v>
      </c>
      <c r="D58" s="165">
        <v>26455.3587</v>
      </c>
      <c r="E58" s="136"/>
    </row>
    <row r="59" spans="1:5" ht="12.75">
      <c r="A59" s="136"/>
      <c r="B59" s="136"/>
      <c r="C59" s="131"/>
      <c r="D59" s="131"/>
      <c r="E59" s="131"/>
    </row>
    <row r="60" spans="1:5" ht="13.5" thickBot="1">
      <c r="A60" s="136"/>
      <c r="B60" s="136"/>
      <c r="C60" s="131"/>
      <c r="D60" s="131"/>
      <c r="E60" s="131"/>
    </row>
    <row r="61" spans="1:5" ht="22.5" customHeight="1" thickBot="1">
      <c r="A61" s="204" t="s">
        <v>995</v>
      </c>
      <c r="B61" s="220" t="s">
        <v>989</v>
      </c>
      <c r="C61" s="221"/>
      <c r="D61" s="222"/>
      <c r="E61" s="131"/>
    </row>
    <row r="62" spans="1:5" ht="22.5" customHeight="1" thickBot="1">
      <c r="A62" s="183"/>
      <c r="B62" s="199"/>
      <c r="C62" s="200"/>
      <c r="D62" s="201"/>
      <c r="E62" s="131"/>
    </row>
    <row r="63" spans="1:5" ht="13.5" thickBot="1">
      <c r="A63" s="135" t="s">
        <v>996</v>
      </c>
      <c r="B63" s="184"/>
      <c r="C63" s="184"/>
      <c r="D63" s="185"/>
      <c r="E63" s="131"/>
    </row>
    <row r="64" spans="1:5" ht="25.5">
      <c r="A64" s="190" t="s">
        <v>114</v>
      </c>
      <c r="B64" s="189" t="s">
        <v>903</v>
      </c>
      <c r="C64" s="189" t="s">
        <v>904</v>
      </c>
      <c r="D64" s="189" t="s">
        <v>922</v>
      </c>
      <c r="E64" s="131"/>
    </row>
    <row r="65" spans="1:5" ht="12.75">
      <c r="A65" s="166" t="s">
        <v>938</v>
      </c>
      <c r="B65" s="132">
        <v>30859.78</v>
      </c>
      <c r="C65" s="132">
        <v>10214.58718</v>
      </c>
      <c r="D65" s="132">
        <v>41074.36718</v>
      </c>
      <c r="E65" s="131"/>
    </row>
    <row r="66" spans="1:7" ht="12.75">
      <c r="A66" s="166" t="s">
        <v>938</v>
      </c>
      <c r="B66" s="132">
        <v>30859.78</v>
      </c>
      <c r="C66" s="132">
        <v>10214.58718</v>
      </c>
      <c r="D66" s="132">
        <v>41074.36718</v>
      </c>
      <c r="E66" s="131"/>
      <c r="G66" s="193"/>
    </row>
    <row r="67" spans="1:5" ht="12.75">
      <c r="A67" s="166" t="s">
        <v>938</v>
      </c>
      <c r="B67" s="132">
        <v>33681.88</v>
      </c>
      <c r="C67" s="132">
        <v>11148.70228</v>
      </c>
      <c r="D67" s="132">
        <v>44830.582279999995</v>
      </c>
      <c r="E67" s="131"/>
    </row>
    <row r="68" spans="1:5" ht="12.75">
      <c r="A68" s="166" t="s">
        <v>938</v>
      </c>
      <c r="B68" s="132">
        <v>30845.359999999997</v>
      </c>
      <c r="C68" s="132">
        <v>10209.81416</v>
      </c>
      <c r="D68" s="132">
        <v>41055.174159999995</v>
      </c>
      <c r="E68" s="131"/>
    </row>
    <row r="69" spans="1:5" ht="12.75">
      <c r="A69" s="166" t="s">
        <v>938</v>
      </c>
      <c r="B69" s="132">
        <v>33185.060000000005</v>
      </c>
      <c r="C69" s="132">
        <v>10984.254860000003</v>
      </c>
      <c r="D69" s="132">
        <v>44169.314860000006</v>
      </c>
      <c r="E69" s="131"/>
    </row>
    <row r="70" spans="1:5" ht="12.75">
      <c r="A70" s="166" t="s">
        <v>938</v>
      </c>
      <c r="B70" s="132">
        <v>33185.060000000005</v>
      </c>
      <c r="C70" s="132">
        <v>10984.254860000003</v>
      </c>
      <c r="D70" s="132">
        <v>44169.314860000006</v>
      </c>
      <c r="E70" s="131"/>
    </row>
    <row r="71" spans="1:5" ht="13.5" thickBot="1">
      <c r="A71" s="136"/>
      <c r="B71" s="136"/>
      <c r="C71" s="131"/>
      <c r="D71" s="131"/>
      <c r="E71" s="131"/>
    </row>
    <row r="72" spans="1:5" ht="15" thickBot="1">
      <c r="A72" s="205" t="s">
        <v>997</v>
      </c>
      <c r="B72" s="217" t="s">
        <v>990</v>
      </c>
      <c r="C72" s="218"/>
      <c r="D72" s="219"/>
      <c r="E72" s="131"/>
    </row>
    <row r="73" spans="1:5" ht="13.5" thickBot="1">
      <c r="A73" s="136"/>
      <c r="B73" s="136"/>
      <c r="C73" s="131"/>
      <c r="D73" s="131"/>
      <c r="E73" s="131"/>
    </row>
    <row r="74" spans="1:5" ht="12.75">
      <c r="A74" s="167" t="s">
        <v>939</v>
      </c>
      <c r="B74" s="136"/>
      <c r="C74" s="131"/>
      <c r="D74" s="131"/>
      <c r="E74" s="131"/>
    </row>
    <row r="75" spans="1:5" ht="25.5">
      <c r="A75" s="189" t="s">
        <v>114</v>
      </c>
      <c r="B75" s="189" t="s">
        <v>903</v>
      </c>
      <c r="C75" s="189" t="s">
        <v>904</v>
      </c>
      <c r="D75" s="189" t="s">
        <v>922</v>
      </c>
      <c r="E75" s="131"/>
    </row>
    <row r="76" spans="1:5" ht="12.75">
      <c r="A76" s="168" t="s">
        <v>940</v>
      </c>
      <c r="B76" s="132">
        <v>17005.42</v>
      </c>
      <c r="C76" s="132">
        <v>5739.32925</v>
      </c>
      <c r="D76" s="132">
        <v>22744.749249999997</v>
      </c>
      <c r="E76" s="131"/>
    </row>
    <row r="77" spans="1:5" ht="12.75">
      <c r="A77" s="168" t="s">
        <v>931</v>
      </c>
      <c r="B77" s="132">
        <v>36796.48</v>
      </c>
      <c r="C77" s="132">
        <v>12050.847200000002</v>
      </c>
      <c r="D77" s="132">
        <v>48847.32720000001</v>
      </c>
      <c r="E77" s="131"/>
    </row>
    <row r="78" spans="1:5" ht="12.75">
      <c r="A78" s="169" t="s">
        <v>941</v>
      </c>
      <c r="B78" s="132">
        <v>38111.88</v>
      </c>
      <c r="C78" s="132">
        <v>12481.6407</v>
      </c>
      <c r="D78" s="132">
        <v>50593.520699999994</v>
      </c>
      <c r="E78" s="131"/>
    </row>
    <row r="79" spans="1:5" ht="12.75">
      <c r="A79" s="169" t="s">
        <v>942</v>
      </c>
      <c r="B79" s="132">
        <v>30780.079999999994</v>
      </c>
      <c r="C79" s="132">
        <v>10080.4762</v>
      </c>
      <c r="D79" s="132">
        <v>40860.55619999999</v>
      </c>
      <c r="E79" s="131"/>
    </row>
    <row r="80" spans="1:5" ht="12.75">
      <c r="A80" s="168" t="s">
        <v>943</v>
      </c>
      <c r="B80" s="132">
        <v>29844.199999999997</v>
      </c>
      <c r="C80" s="132">
        <v>9773.975499999999</v>
      </c>
      <c r="D80" s="132">
        <v>39618.1755</v>
      </c>
      <c r="E80" s="131"/>
    </row>
    <row r="81" spans="1:5" ht="12.75">
      <c r="A81" s="168" t="s">
        <v>234</v>
      </c>
      <c r="B81" s="132">
        <v>19426.169999999995</v>
      </c>
      <c r="C81" s="132">
        <v>6362.070674999998</v>
      </c>
      <c r="D81" s="132">
        <v>25788.240674999994</v>
      </c>
      <c r="E81" s="131"/>
    </row>
    <row r="82" spans="1:5" ht="12.75">
      <c r="A82" s="168" t="s">
        <v>944</v>
      </c>
      <c r="B82" s="132">
        <v>19447.02</v>
      </c>
      <c r="C82" s="132">
        <v>6368.89905</v>
      </c>
      <c r="D82" s="132">
        <v>25815.91905</v>
      </c>
      <c r="E82" s="131"/>
    </row>
    <row r="83" spans="1:5" ht="12.75">
      <c r="A83" s="166" t="s">
        <v>945</v>
      </c>
      <c r="B83" s="132">
        <v>18946.5</v>
      </c>
      <c r="C83" s="132">
        <v>6204.97875</v>
      </c>
      <c r="D83" s="132">
        <v>25151.478750000002</v>
      </c>
      <c r="E83" s="131"/>
    </row>
    <row r="84" spans="1:5" ht="12.75">
      <c r="A84" s="166" t="s">
        <v>945</v>
      </c>
      <c r="B84" s="132">
        <v>19196.759999999995</v>
      </c>
      <c r="C84" s="132">
        <v>6286.938899999998</v>
      </c>
      <c r="D84" s="132">
        <v>25483.698899999992</v>
      </c>
      <c r="E84" s="131"/>
    </row>
    <row r="85" spans="1:5" ht="12.75">
      <c r="A85" s="166" t="s">
        <v>945</v>
      </c>
      <c r="B85" s="132">
        <v>18445.98</v>
      </c>
      <c r="C85" s="132">
        <v>6041.05845</v>
      </c>
      <c r="D85" s="132">
        <v>24487.03845</v>
      </c>
      <c r="E85" s="131"/>
    </row>
    <row r="86" spans="1:5" ht="12.75">
      <c r="A86" s="166" t="s">
        <v>945</v>
      </c>
      <c r="B86" s="132">
        <v>19196.76</v>
      </c>
      <c r="C86" s="132">
        <v>6286.9389</v>
      </c>
      <c r="D86" s="132">
        <v>25483.6989</v>
      </c>
      <c r="E86" s="131"/>
    </row>
    <row r="87" spans="1:5" ht="12.75">
      <c r="A87" s="166" t="s">
        <v>945</v>
      </c>
      <c r="B87" s="132">
        <v>19196.759999999995</v>
      </c>
      <c r="C87" s="132">
        <v>6286.938899999998</v>
      </c>
      <c r="D87" s="132">
        <v>25483.698899999992</v>
      </c>
      <c r="E87" s="131"/>
    </row>
    <row r="88" spans="1:5" ht="12.75">
      <c r="A88" s="170" t="s">
        <v>946</v>
      </c>
      <c r="B88" s="132">
        <v>18174.869999999995</v>
      </c>
      <c r="C88" s="132">
        <v>5952.269924999999</v>
      </c>
      <c r="D88" s="132">
        <v>24127.139924999996</v>
      </c>
      <c r="E88" s="131"/>
    </row>
    <row r="89" spans="1:5" ht="12.75">
      <c r="A89" s="166" t="s">
        <v>945</v>
      </c>
      <c r="B89" s="132">
        <v>18445.98</v>
      </c>
      <c r="C89" s="132">
        <v>6041.05845</v>
      </c>
      <c r="D89" s="132">
        <v>24487.03845</v>
      </c>
      <c r="E89" s="131"/>
    </row>
    <row r="90" spans="1:5" ht="12.75">
      <c r="A90" s="166" t="s">
        <v>945</v>
      </c>
      <c r="B90" s="132">
        <v>19697.28</v>
      </c>
      <c r="C90" s="132">
        <v>6450.8592</v>
      </c>
      <c r="D90" s="132">
        <v>26148.139199999998</v>
      </c>
      <c r="E90" s="131"/>
    </row>
    <row r="91" spans="1:5" ht="12.75">
      <c r="A91" s="166" t="s">
        <v>947</v>
      </c>
      <c r="B91" s="132">
        <v>19697.28</v>
      </c>
      <c r="C91" s="132">
        <v>6450.8592</v>
      </c>
      <c r="D91" s="132">
        <v>26148.139199999998</v>
      </c>
      <c r="E91" s="131"/>
    </row>
    <row r="92" spans="1:5" ht="12.75">
      <c r="A92" s="168" t="s">
        <v>721</v>
      </c>
      <c r="B92" s="132">
        <v>19259.319999999996</v>
      </c>
      <c r="C92" s="132">
        <v>6307.427299999999</v>
      </c>
      <c r="D92" s="132">
        <v>25566.747299999995</v>
      </c>
      <c r="E92" s="131"/>
    </row>
    <row r="93" spans="1:5" ht="12.75">
      <c r="A93" s="171"/>
      <c r="B93" s="132">
        <v>381668.73999999993</v>
      </c>
      <c r="C93" s="132">
        <v>125166.56654999997</v>
      </c>
      <c r="D93" s="132">
        <v>506835.3065499999</v>
      </c>
      <c r="E93" s="131"/>
    </row>
    <row r="94" spans="1:5" ht="12.75">
      <c r="A94" s="136"/>
      <c r="B94" s="136"/>
      <c r="C94" s="131"/>
      <c r="D94" s="131"/>
      <c r="E94" s="131"/>
    </row>
    <row r="95" spans="1:5" ht="13.5" thickBot="1">
      <c r="A95" s="136"/>
      <c r="B95" s="136"/>
      <c r="C95" s="131"/>
      <c r="D95" s="131"/>
      <c r="E95" s="131"/>
    </row>
    <row r="96" spans="1:5" ht="13.5" thickBot="1">
      <c r="A96" s="135" t="s">
        <v>948</v>
      </c>
      <c r="B96" s="136"/>
      <c r="C96" s="131"/>
      <c r="D96" s="131"/>
      <c r="E96" s="131"/>
    </row>
    <row r="97" spans="1:5" ht="25.5">
      <c r="A97" s="189" t="s">
        <v>114</v>
      </c>
      <c r="B97" s="189" t="s">
        <v>903</v>
      </c>
      <c r="C97" s="189" t="s">
        <v>904</v>
      </c>
      <c r="D97" s="189" t="s">
        <v>922</v>
      </c>
      <c r="E97" s="131"/>
    </row>
    <row r="98" spans="1:5" ht="12.75">
      <c r="A98" s="172" t="s">
        <v>931</v>
      </c>
      <c r="B98" s="132">
        <v>36796.48</v>
      </c>
      <c r="C98" s="132">
        <v>12050.847200000002</v>
      </c>
      <c r="D98" s="132">
        <v>48847.32720000001</v>
      </c>
      <c r="E98" s="131"/>
    </row>
    <row r="99" spans="1:5" ht="12.75">
      <c r="A99" s="166" t="s">
        <v>54</v>
      </c>
      <c r="B99" s="132">
        <v>29844.199999999997</v>
      </c>
      <c r="C99" s="132">
        <v>9773.975499999999</v>
      </c>
      <c r="D99" s="132">
        <v>39618.1755</v>
      </c>
      <c r="E99" s="131"/>
    </row>
    <row r="100" spans="1:5" ht="12.75">
      <c r="A100" s="136"/>
      <c r="B100" s="136"/>
      <c r="C100" s="131"/>
      <c r="D100" s="131"/>
      <c r="E100" s="131"/>
    </row>
    <row r="101" spans="1:5" ht="13.5" thickBot="1">
      <c r="A101" s="136"/>
      <c r="B101" s="136"/>
      <c r="C101" s="131"/>
      <c r="D101" s="131"/>
      <c r="E101" s="131"/>
    </row>
    <row r="102" spans="1:5" ht="13.5" thickBot="1">
      <c r="A102" s="135" t="s">
        <v>953</v>
      </c>
      <c r="B102" s="136"/>
      <c r="C102" s="131"/>
      <c r="D102" s="131"/>
      <c r="E102" s="131"/>
    </row>
    <row r="103" spans="1:5" ht="25.5">
      <c r="A103" s="189" t="s">
        <v>114</v>
      </c>
      <c r="B103" s="189" t="s">
        <v>903</v>
      </c>
      <c r="C103" s="189" t="s">
        <v>904</v>
      </c>
      <c r="D103" s="189" t="s">
        <v>922</v>
      </c>
      <c r="E103" s="131"/>
    </row>
    <row r="104" spans="1:5" ht="12.75">
      <c r="A104" s="172" t="s">
        <v>949</v>
      </c>
      <c r="B104" s="132">
        <v>35261.08</v>
      </c>
      <c r="C104" s="132">
        <v>11548.003700000001</v>
      </c>
      <c r="D104" s="132">
        <v>46809.0837</v>
      </c>
      <c r="E104" s="131"/>
    </row>
    <row r="105" spans="1:5" ht="12.75">
      <c r="A105" s="168" t="s">
        <v>950</v>
      </c>
      <c r="B105" s="132">
        <v>34754.87</v>
      </c>
      <c r="C105" s="132">
        <v>11382.219925000001</v>
      </c>
      <c r="D105" s="132">
        <v>46137.08992500001</v>
      </c>
      <c r="E105" s="131"/>
    </row>
    <row r="106" spans="1:5" ht="12.75">
      <c r="A106" s="168" t="s">
        <v>951</v>
      </c>
      <c r="B106" s="132">
        <v>39135.48</v>
      </c>
      <c r="C106" s="132">
        <v>12816.869700000001</v>
      </c>
      <c r="D106" s="132">
        <v>51952.349700000006</v>
      </c>
      <c r="E106" s="131"/>
    </row>
    <row r="107" spans="1:5" ht="12.75">
      <c r="A107" s="168" t="s">
        <v>943</v>
      </c>
      <c r="B107" s="132">
        <v>30780.079999999994</v>
      </c>
      <c r="C107" s="132">
        <v>10080.4762</v>
      </c>
      <c r="D107" s="132">
        <v>40860.55619999999</v>
      </c>
      <c r="E107" s="131"/>
    </row>
    <row r="108" spans="1:5" ht="12.75">
      <c r="A108" s="173" t="s">
        <v>952</v>
      </c>
      <c r="B108" s="132">
        <v>21561.66</v>
      </c>
      <c r="C108" s="132">
        <v>7061.44365</v>
      </c>
      <c r="D108" s="132">
        <v>28623.10365</v>
      </c>
      <c r="E108" s="131"/>
    </row>
    <row r="109" spans="1:5" ht="12.75">
      <c r="A109" s="174" t="s">
        <v>234</v>
      </c>
      <c r="B109" s="132">
        <v>19238.469999999994</v>
      </c>
      <c r="C109" s="132">
        <v>6300.598924999998</v>
      </c>
      <c r="D109" s="132">
        <v>25539.068924999992</v>
      </c>
      <c r="E109" s="131"/>
    </row>
    <row r="110" spans="1:5" ht="13.5" thickBot="1">
      <c r="A110" s="136"/>
      <c r="B110" s="136"/>
      <c r="C110" s="131"/>
      <c r="D110" s="131"/>
      <c r="E110" s="131"/>
    </row>
    <row r="111" spans="1:5" ht="27" customHeight="1" thickBot="1">
      <c r="A111" s="205" t="s">
        <v>998</v>
      </c>
      <c r="B111" s="223" t="s">
        <v>991</v>
      </c>
      <c r="C111" s="224"/>
      <c r="D111" s="225"/>
      <c r="E111" s="131"/>
    </row>
    <row r="112" spans="1:5" ht="13.5" thickBot="1">
      <c r="A112" s="136"/>
      <c r="B112" s="136"/>
      <c r="C112" s="131"/>
      <c r="D112" s="131"/>
      <c r="E112" s="131"/>
    </row>
    <row r="113" spans="1:5" ht="13.5" thickBot="1">
      <c r="A113" s="135" t="s">
        <v>955</v>
      </c>
      <c r="B113" s="136"/>
      <c r="C113" s="131"/>
      <c r="D113" s="131"/>
      <c r="E113" s="131"/>
    </row>
    <row r="114" spans="1:5" ht="25.5">
      <c r="A114" s="189" t="s">
        <v>114</v>
      </c>
      <c r="B114" s="189" t="s">
        <v>903</v>
      </c>
      <c r="C114" s="189" t="s">
        <v>904</v>
      </c>
      <c r="D114" s="189" t="s">
        <v>922</v>
      </c>
      <c r="E114" s="131"/>
    </row>
    <row r="115" spans="1:5" ht="12.75">
      <c r="A115" s="137" t="s">
        <v>954</v>
      </c>
      <c r="B115" s="132">
        <v>16069.14</v>
      </c>
      <c r="C115" s="132">
        <v>5575.99158</v>
      </c>
      <c r="D115" s="132">
        <v>21645.13158</v>
      </c>
      <c r="E115" s="131"/>
    </row>
    <row r="116" spans="1:5" ht="13.5" thickBot="1">
      <c r="A116" s="136"/>
      <c r="B116" s="136"/>
      <c r="C116" s="131"/>
      <c r="D116" s="131"/>
      <c r="E116" s="131"/>
    </row>
    <row r="117" spans="1:5" ht="13.5" thickBot="1">
      <c r="A117" s="135" t="s">
        <v>958</v>
      </c>
      <c r="B117" s="136"/>
      <c r="C117" s="131"/>
      <c r="D117" s="131"/>
      <c r="E117" s="131"/>
    </row>
    <row r="118" spans="1:5" ht="25.5">
      <c r="A118" s="189" t="s">
        <v>114</v>
      </c>
      <c r="B118" s="189" t="s">
        <v>903</v>
      </c>
      <c r="C118" s="189" t="s">
        <v>904</v>
      </c>
      <c r="D118" s="189" t="s">
        <v>922</v>
      </c>
      <c r="E118" s="131"/>
    </row>
    <row r="119" spans="1:5" ht="12.75">
      <c r="A119" s="175" t="s">
        <v>956</v>
      </c>
      <c r="B119" s="132">
        <v>19488.52</v>
      </c>
      <c r="C119" s="132">
        <v>6382.4903</v>
      </c>
      <c r="D119" s="132">
        <v>25871.0103</v>
      </c>
      <c r="E119" s="131"/>
    </row>
    <row r="120" spans="1:5" ht="12.75">
      <c r="A120" s="176" t="s">
        <v>956</v>
      </c>
      <c r="B120" s="132">
        <v>19530.23</v>
      </c>
      <c r="C120" s="132">
        <v>6396.1503250000005</v>
      </c>
      <c r="D120" s="132">
        <v>25926.380325</v>
      </c>
      <c r="E120" s="131"/>
    </row>
    <row r="121" spans="1:5" ht="12.75">
      <c r="A121" s="176" t="s">
        <v>956</v>
      </c>
      <c r="B121" s="132">
        <v>19571.940000000002</v>
      </c>
      <c r="C121" s="132">
        <v>6409.810350000001</v>
      </c>
      <c r="D121" s="132">
        <v>25981.750350000002</v>
      </c>
      <c r="E121" s="131"/>
    </row>
    <row r="122" spans="1:5" ht="12.75">
      <c r="A122" s="176" t="s">
        <v>956</v>
      </c>
      <c r="B122" s="132">
        <v>19801.350000000002</v>
      </c>
      <c r="C122" s="132">
        <v>6484.942125000001</v>
      </c>
      <c r="D122" s="132">
        <v>26286.292125000004</v>
      </c>
      <c r="E122" s="131"/>
    </row>
    <row r="123" spans="1:5" ht="12.75">
      <c r="A123" s="176" t="s">
        <v>957</v>
      </c>
      <c r="B123" s="132">
        <v>26204.350000000002</v>
      </c>
      <c r="C123" s="132">
        <v>8581.924625000001</v>
      </c>
      <c r="D123" s="132">
        <v>34786.274625000005</v>
      </c>
      <c r="E123" s="131"/>
    </row>
    <row r="124" spans="1:5" ht="12.75">
      <c r="A124" s="176" t="s">
        <v>956</v>
      </c>
      <c r="B124" s="132">
        <v>19926.48</v>
      </c>
      <c r="C124" s="132">
        <v>6525.9222</v>
      </c>
      <c r="D124" s="132">
        <v>26452.4022</v>
      </c>
      <c r="E124" s="131"/>
    </row>
    <row r="125" spans="1:5" ht="12.75">
      <c r="A125" s="175" t="s">
        <v>956</v>
      </c>
      <c r="B125" s="132">
        <v>19321.68</v>
      </c>
      <c r="C125" s="132">
        <v>6327.850200000001</v>
      </c>
      <c r="D125" s="132">
        <v>25649.5302</v>
      </c>
      <c r="E125" s="131"/>
    </row>
    <row r="126" spans="1:5" ht="13.5" thickBot="1">
      <c r="A126" s="136"/>
      <c r="B126" s="136"/>
      <c r="C126" s="131"/>
      <c r="D126" s="131"/>
      <c r="E126" s="131"/>
    </row>
    <row r="127" spans="1:5" ht="13.5" thickBot="1">
      <c r="A127" s="135" t="s">
        <v>963</v>
      </c>
      <c r="B127" s="136"/>
      <c r="C127" s="131"/>
      <c r="D127" s="131"/>
      <c r="E127" s="131"/>
    </row>
    <row r="128" spans="1:5" ht="25.5">
      <c r="A128" s="189" t="s">
        <v>114</v>
      </c>
      <c r="B128" s="189" t="s">
        <v>903</v>
      </c>
      <c r="C128" s="189" t="s">
        <v>904</v>
      </c>
      <c r="D128" s="189" t="s">
        <v>922</v>
      </c>
      <c r="E128" s="131"/>
    </row>
    <row r="129" spans="1:5" ht="12.75">
      <c r="A129" s="176" t="s">
        <v>959</v>
      </c>
      <c r="B129" s="132">
        <v>31260.34</v>
      </c>
      <c r="C129" s="132">
        <v>10237.76135</v>
      </c>
      <c r="D129" s="132">
        <v>41498.10135</v>
      </c>
      <c r="E129" s="131"/>
    </row>
    <row r="130" spans="1:5" ht="12.75">
      <c r="A130" s="176" t="s">
        <v>960</v>
      </c>
      <c r="B130" s="132">
        <v>25838.12</v>
      </c>
      <c r="C130" s="132">
        <v>8461.9843</v>
      </c>
      <c r="D130" s="132">
        <v>34300.1043</v>
      </c>
      <c r="E130" s="131"/>
    </row>
    <row r="131" spans="1:5" ht="12.75">
      <c r="A131" s="176" t="s">
        <v>345</v>
      </c>
      <c r="B131" s="132">
        <v>28852.639999999996</v>
      </c>
      <c r="C131" s="132">
        <v>9449.239599999999</v>
      </c>
      <c r="D131" s="132">
        <v>38301.87959999999</v>
      </c>
      <c r="E131" s="131"/>
    </row>
    <row r="132" spans="1:5" ht="12.75">
      <c r="A132" s="146" t="s">
        <v>961</v>
      </c>
      <c r="B132" s="132">
        <v>15818.88</v>
      </c>
      <c r="C132" s="132">
        <v>5180.6832</v>
      </c>
      <c r="D132" s="132">
        <v>20999.5632</v>
      </c>
      <c r="E132" s="131"/>
    </row>
    <row r="133" spans="1:5" ht="12.75">
      <c r="A133" s="176" t="s">
        <v>962</v>
      </c>
      <c r="B133" s="132">
        <v>15818.88</v>
      </c>
      <c r="C133" s="132">
        <v>5180.6832</v>
      </c>
      <c r="D133" s="132">
        <v>20999.5632</v>
      </c>
      <c r="E133" s="131"/>
    </row>
    <row r="134" spans="1:5" ht="13.5" thickBot="1">
      <c r="A134" s="136"/>
      <c r="B134" s="136"/>
      <c r="C134" s="131"/>
      <c r="D134" s="131"/>
      <c r="E134" s="131"/>
    </row>
    <row r="135" spans="1:5" ht="13.5" thickBot="1">
      <c r="A135" s="135" t="s">
        <v>966</v>
      </c>
      <c r="B135" s="136"/>
      <c r="C135" s="131"/>
      <c r="D135" s="131"/>
      <c r="E135" s="131"/>
    </row>
    <row r="136" spans="1:5" ht="25.5">
      <c r="A136" s="189" t="s">
        <v>114</v>
      </c>
      <c r="B136" s="189" t="s">
        <v>903</v>
      </c>
      <c r="C136" s="189" t="s">
        <v>904</v>
      </c>
      <c r="D136" s="189" t="s">
        <v>922</v>
      </c>
      <c r="E136" s="131"/>
    </row>
    <row r="137" spans="1:5" ht="12.75">
      <c r="A137" s="176" t="s">
        <v>964</v>
      </c>
      <c r="B137" s="132">
        <v>16526.820000000003</v>
      </c>
      <c r="C137" s="177">
        <v>5734.806540000001</v>
      </c>
      <c r="D137" s="132">
        <v>22261.626540000005</v>
      </c>
      <c r="E137" s="131"/>
    </row>
    <row r="138" spans="1:5" ht="12.75">
      <c r="A138" s="176" t="s">
        <v>965</v>
      </c>
      <c r="B138" s="132">
        <v>18112.37</v>
      </c>
      <c r="C138" s="177">
        <v>6284.99239</v>
      </c>
      <c r="D138" s="132">
        <v>24397.36239</v>
      </c>
      <c r="E138" s="131"/>
    </row>
    <row r="139" spans="1:5" ht="12.75">
      <c r="A139" s="176" t="s">
        <v>965</v>
      </c>
      <c r="B139" s="132">
        <v>18904.86</v>
      </c>
      <c r="C139" s="177">
        <v>6559.986420000001</v>
      </c>
      <c r="D139" s="132">
        <v>25464.84642</v>
      </c>
      <c r="E139" s="131"/>
    </row>
    <row r="140" spans="1:5" ht="12.75">
      <c r="A140" s="176" t="s">
        <v>965</v>
      </c>
      <c r="B140" s="132">
        <v>19155.12</v>
      </c>
      <c r="C140" s="177">
        <v>6646.82664</v>
      </c>
      <c r="D140" s="132">
        <v>25801.94664</v>
      </c>
      <c r="E140" s="131"/>
    </row>
    <row r="141" spans="1:5" ht="12.75">
      <c r="A141" s="176" t="s">
        <v>964</v>
      </c>
      <c r="B141" s="132">
        <v>17006.489999999998</v>
      </c>
      <c r="C141" s="177">
        <v>5901.25203</v>
      </c>
      <c r="D141" s="132">
        <v>22907.742029999998</v>
      </c>
      <c r="E141" s="131"/>
    </row>
    <row r="142" spans="1:5" ht="13.5" thickBot="1">
      <c r="A142" s="136"/>
      <c r="B142" s="136"/>
      <c r="C142" s="131"/>
      <c r="D142" s="131"/>
      <c r="E142" s="131"/>
    </row>
    <row r="143" spans="1:5" ht="13.5" thickBot="1">
      <c r="A143" s="135" t="s">
        <v>968</v>
      </c>
      <c r="B143" s="136"/>
      <c r="C143" s="131"/>
      <c r="D143" s="131"/>
      <c r="E143" s="131"/>
    </row>
    <row r="144" spans="1:5" ht="25.5">
      <c r="A144" s="189" t="s">
        <v>114</v>
      </c>
      <c r="B144" s="189" t="s">
        <v>903</v>
      </c>
      <c r="C144" s="189" t="s">
        <v>904</v>
      </c>
      <c r="D144" s="189" t="s">
        <v>922</v>
      </c>
      <c r="E144" s="131"/>
    </row>
    <row r="145" spans="1:5" ht="12.75">
      <c r="A145" s="176" t="s">
        <v>969</v>
      </c>
      <c r="B145" s="132">
        <v>18967.420000000002</v>
      </c>
      <c r="C145" s="132">
        <v>6448.922800000001</v>
      </c>
      <c r="D145" s="132">
        <v>25416.342800000002</v>
      </c>
      <c r="E145" s="131"/>
    </row>
    <row r="146" spans="1:5" ht="12.75">
      <c r="A146" s="176" t="s">
        <v>969</v>
      </c>
      <c r="B146" s="132">
        <v>18967.420000000002</v>
      </c>
      <c r="C146" s="132">
        <v>6448.922800000001</v>
      </c>
      <c r="D146" s="132">
        <v>25416.342800000002</v>
      </c>
      <c r="E146" s="131"/>
    </row>
    <row r="147" spans="1:5" ht="12.75">
      <c r="A147" s="176" t="s">
        <v>969</v>
      </c>
      <c r="B147" s="132">
        <v>18654.6</v>
      </c>
      <c r="C147" s="132">
        <v>6342.564</v>
      </c>
      <c r="D147" s="132">
        <v>24997.163999999997</v>
      </c>
      <c r="E147" s="131"/>
    </row>
    <row r="148" spans="1:5" ht="25.5">
      <c r="A148" s="176" t="s">
        <v>967</v>
      </c>
      <c r="B148" s="132">
        <v>18154.079999999998</v>
      </c>
      <c r="C148" s="132">
        <v>6172.3872</v>
      </c>
      <c r="D148" s="132">
        <v>24326.4672</v>
      </c>
      <c r="E148" s="131"/>
    </row>
    <row r="149" spans="1:5" ht="25.5">
      <c r="A149" s="176" t="s">
        <v>967</v>
      </c>
      <c r="B149" s="132">
        <v>18154.079999999998</v>
      </c>
      <c r="C149" s="132">
        <v>6172.3872</v>
      </c>
      <c r="D149" s="132">
        <v>24326.4672</v>
      </c>
      <c r="E149" s="131"/>
    </row>
    <row r="150" spans="1:5" ht="13.5" thickBot="1">
      <c r="A150" s="136"/>
      <c r="B150" s="136"/>
      <c r="C150" s="131"/>
      <c r="D150" s="131"/>
      <c r="E150" s="131"/>
    </row>
    <row r="151" spans="1:5" ht="13.5" thickBot="1">
      <c r="A151" s="135" t="s">
        <v>972</v>
      </c>
      <c r="B151" s="136"/>
      <c r="C151" s="131"/>
      <c r="D151" s="131"/>
      <c r="E151" s="131"/>
    </row>
    <row r="152" spans="1:5" ht="25.5">
      <c r="A152" s="189" t="s">
        <v>114</v>
      </c>
      <c r="B152" s="189" t="s">
        <v>903</v>
      </c>
      <c r="C152" s="189" t="s">
        <v>904</v>
      </c>
      <c r="D152" s="189" t="s">
        <v>922</v>
      </c>
      <c r="E152" s="131"/>
    </row>
    <row r="153" spans="1:5" ht="12.75">
      <c r="A153" s="176" t="s">
        <v>970</v>
      </c>
      <c r="B153" s="132">
        <v>19405.379999999997</v>
      </c>
      <c r="C153" s="132">
        <v>6733.666859999999</v>
      </c>
      <c r="D153" s="132">
        <v>26139.046859999995</v>
      </c>
      <c r="E153" s="131"/>
    </row>
    <row r="154" spans="1:5" ht="12.75">
      <c r="A154" s="176" t="s">
        <v>970</v>
      </c>
      <c r="B154" s="132">
        <v>18404.34</v>
      </c>
      <c r="C154" s="132">
        <v>6386.305980000001</v>
      </c>
      <c r="D154" s="132">
        <v>24790.64598</v>
      </c>
      <c r="E154" s="131"/>
    </row>
    <row r="155" spans="1:5" ht="12.75">
      <c r="A155" s="176" t="s">
        <v>970</v>
      </c>
      <c r="B155" s="132">
        <v>18383.489999999998</v>
      </c>
      <c r="C155" s="132">
        <v>6379.07103</v>
      </c>
      <c r="D155" s="132">
        <v>24762.561029999997</v>
      </c>
      <c r="E155" s="131"/>
    </row>
    <row r="156" spans="1:5" ht="12.75">
      <c r="A156" s="176" t="s">
        <v>970</v>
      </c>
      <c r="B156" s="132">
        <v>18404.34</v>
      </c>
      <c r="C156" s="132">
        <v>6386.305980000001</v>
      </c>
      <c r="D156" s="132">
        <v>24790.64598</v>
      </c>
      <c r="E156" s="131"/>
    </row>
    <row r="157" spans="1:5" ht="12.75">
      <c r="A157" s="178" t="s">
        <v>971</v>
      </c>
      <c r="B157" s="132">
        <v>16714.52</v>
      </c>
      <c r="C157" s="132">
        <v>5799.938440000001</v>
      </c>
      <c r="D157" s="132">
        <v>22514.458440000002</v>
      </c>
      <c r="E157" s="131"/>
    </row>
    <row r="158" spans="1:5" ht="13.5" thickBot="1">
      <c r="A158" s="136"/>
      <c r="B158" s="136"/>
      <c r="C158" s="131"/>
      <c r="D158" s="131"/>
      <c r="E158" s="131"/>
    </row>
    <row r="159" spans="1:5" ht="13.5" thickBot="1">
      <c r="A159" s="135" t="s">
        <v>973</v>
      </c>
      <c r="B159" s="136"/>
      <c r="C159" s="131"/>
      <c r="D159" s="131"/>
      <c r="E159" s="131"/>
    </row>
    <row r="160" spans="1:5" ht="25.5">
      <c r="A160" s="189" t="s">
        <v>114</v>
      </c>
      <c r="B160" s="189" t="s">
        <v>903</v>
      </c>
      <c r="C160" s="189" t="s">
        <v>904</v>
      </c>
      <c r="D160" s="189" t="s">
        <v>922</v>
      </c>
      <c r="E160" s="131"/>
    </row>
    <row r="161" spans="1:5" ht="12.75">
      <c r="A161" s="176" t="s">
        <v>959</v>
      </c>
      <c r="B161" s="132">
        <v>29398.87</v>
      </c>
      <c r="C161" s="132">
        <v>9628.129925</v>
      </c>
      <c r="D161" s="132">
        <v>39026.999925</v>
      </c>
      <c r="E161" s="131"/>
    </row>
    <row r="162" spans="1:5" ht="12.75">
      <c r="A162" s="176" t="s">
        <v>54</v>
      </c>
      <c r="B162" s="132">
        <v>26621.399999999998</v>
      </c>
      <c r="C162" s="132">
        <v>8718.5085</v>
      </c>
      <c r="D162" s="132">
        <v>35339.9085</v>
      </c>
      <c r="E162" s="131"/>
    </row>
    <row r="163" spans="1:5" ht="13.5" thickBot="1">
      <c r="A163" s="136"/>
      <c r="B163" s="136"/>
      <c r="C163" s="131"/>
      <c r="D163" s="131"/>
      <c r="E163" s="131"/>
    </row>
    <row r="164" spans="1:5" ht="13.5" thickBot="1">
      <c r="A164" s="135" t="s">
        <v>975</v>
      </c>
      <c r="B164" s="136"/>
      <c r="C164" s="131"/>
      <c r="D164" s="131"/>
      <c r="E164" s="131"/>
    </row>
    <row r="165" spans="1:5" ht="25.5">
      <c r="A165" s="189" t="s">
        <v>114</v>
      </c>
      <c r="B165" s="189" t="s">
        <v>903</v>
      </c>
      <c r="C165" s="189" t="s">
        <v>904</v>
      </c>
      <c r="D165" s="189" t="s">
        <v>922</v>
      </c>
      <c r="E165" s="131"/>
    </row>
    <row r="166" spans="1:5" ht="12.75">
      <c r="A166" s="176" t="s">
        <v>974</v>
      </c>
      <c r="B166" s="131">
        <v>25060.11</v>
      </c>
      <c r="C166" s="131">
        <v>8695.858170000001</v>
      </c>
      <c r="D166" s="131">
        <v>33755.96817</v>
      </c>
      <c r="E166" s="131"/>
    </row>
    <row r="167" spans="1:5" ht="13.5" thickBot="1">
      <c r="A167" s="136"/>
      <c r="B167" s="136"/>
      <c r="C167" s="131"/>
      <c r="D167" s="131"/>
      <c r="E167" s="131"/>
    </row>
    <row r="168" spans="1:5" ht="26.25" thickBot="1">
      <c r="A168" s="179" t="s">
        <v>977</v>
      </c>
      <c r="B168" s="136"/>
      <c r="C168" s="131"/>
      <c r="D168" s="131"/>
      <c r="E168" s="131"/>
    </row>
    <row r="169" spans="1:5" ht="25.5">
      <c r="A169" s="189" t="s">
        <v>114</v>
      </c>
      <c r="B169" s="189" t="s">
        <v>903</v>
      </c>
      <c r="C169" s="189" t="s">
        <v>904</v>
      </c>
      <c r="D169" s="189" t="s">
        <v>922</v>
      </c>
      <c r="E169" s="131"/>
    </row>
    <row r="170" spans="1:5" ht="12.75">
      <c r="A170" s="176" t="s">
        <v>959</v>
      </c>
      <c r="B170" s="132">
        <v>30676.54</v>
      </c>
      <c r="C170" s="132">
        <v>10046.566850000001</v>
      </c>
      <c r="D170" s="132">
        <v>40723.106850000004</v>
      </c>
      <c r="E170" s="131"/>
    </row>
    <row r="171" spans="1:5" ht="12.75">
      <c r="A171" s="180" t="s">
        <v>54</v>
      </c>
      <c r="B171" s="132">
        <v>28852.639999999996</v>
      </c>
      <c r="C171" s="132">
        <v>9449.239599999999</v>
      </c>
      <c r="D171" s="132">
        <v>38301.87959999999</v>
      </c>
      <c r="E171" s="131"/>
    </row>
    <row r="172" spans="1:5" ht="12.75">
      <c r="A172" s="181" t="s">
        <v>976</v>
      </c>
      <c r="B172" s="132">
        <v>28083.599999999995</v>
      </c>
      <c r="C172" s="132">
        <v>9197.378999999999</v>
      </c>
      <c r="D172" s="132">
        <v>37280.97899999999</v>
      </c>
      <c r="E172" s="131"/>
    </row>
    <row r="173" spans="1:5" ht="12.75">
      <c r="A173" s="171" t="s">
        <v>976</v>
      </c>
      <c r="B173" s="132">
        <v>26980.88</v>
      </c>
      <c r="C173" s="132">
        <v>8836.238200000002</v>
      </c>
      <c r="D173" s="132">
        <v>35817.118200000004</v>
      </c>
      <c r="E173" s="131"/>
    </row>
    <row r="174" spans="1:5" ht="12.75">
      <c r="A174" s="171" t="s">
        <v>976</v>
      </c>
      <c r="B174" s="132">
        <v>27916.759999999995</v>
      </c>
      <c r="C174" s="132">
        <v>9142.738899999998</v>
      </c>
      <c r="D174" s="132">
        <v>37059.49889999999</v>
      </c>
      <c r="E174" s="131"/>
    </row>
    <row r="175" spans="1:5" ht="13.5" thickBot="1">
      <c r="A175" s="136"/>
      <c r="B175" s="136"/>
      <c r="C175" s="131"/>
      <c r="D175" s="131"/>
      <c r="E175" s="131"/>
    </row>
    <row r="176" spans="1:5" ht="13.5" thickBot="1">
      <c r="A176" s="179" t="s">
        <v>979</v>
      </c>
      <c r="B176" s="136"/>
      <c r="C176" s="131"/>
      <c r="D176" s="131"/>
      <c r="E176" s="131"/>
    </row>
    <row r="177" spans="1:5" ht="25.5">
      <c r="A177" s="189" t="s">
        <v>114</v>
      </c>
      <c r="B177" s="189" t="s">
        <v>903</v>
      </c>
      <c r="C177" s="189" t="s">
        <v>904</v>
      </c>
      <c r="D177" s="189" t="s">
        <v>922</v>
      </c>
      <c r="E177" s="131"/>
    </row>
    <row r="178" spans="1:5" ht="12.75">
      <c r="A178" s="176" t="s">
        <v>978</v>
      </c>
      <c r="B178" s="131">
        <v>18049.95</v>
      </c>
      <c r="C178" s="131">
        <v>5911.358625000001</v>
      </c>
      <c r="D178" s="131">
        <v>23961.308625</v>
      </c>
      <c r="E178" s="131"/>
    </row>
    <row r="179" spans="1:5" ht="12.75">
      <c r="A179" s="176" t="s">
        <v>909</v>
      </c>
      <c r="B179" s="131">
        <v>18467.039999999997</v>
      </c>
      <c r="C179" s="131">
        <v>6047.955599999999</v>
      </c>
      <c r="D179" s="131">
        <v>24514.995599999995</v>
      </c>
      <c r="E179" s="131"/>
    </row>
    <row r="180" spans="1:5" ht="12.75">
      <c r="A180" s="176" t="s">
        <v>909</v>
      </c>
      <c r="B180" s="131">
        <v>18321.059999999998</v>
      </c>
      <c r="C180" s="131">
        <v>6000.14715</v>
      </c>
      <c r="D180" s="131">
        <v>24321.20715</v>
      </c>
      <c r="E180" s="131"/>
    </row>
    <row r="181" spans="1:5" ht="13.5" thickBot="1">
      <c r="A181" s="136"/>
      <c r="B181" s="136"/>
      <c r="C181" s="131"/>
      <c r="D181" s="131"/>
      <c r="E181" s="131"/>
    </row>
    <row r="182" spans="1:5" ht="13.5" thickBot="1">
      <c r="A182" s="179" t="s">
        <v>982</v>
      </c>
      <c r="B182" s="136"/>
      <c r="C182" s="131"/>
      <c r="D182" s="131"/>
      <c r="E182" s="131"/>
    </row>
    <row r="183" spans="1:5" ht="25.5">
      <c r="A183" s="189" t="s">
        <v>114</v>
      </c>
      <c r="B183" s="189" t="s">
        <v>903</v>
      </c>
      <c r="C183" s="189" t="s">
        <v>904</v>
      </c>
      <c r="D183" s="189" t="s">
        <v>922</v>
      </c>
      <c r="E183" s="131"/>
    </row>
    <row r="184" spans="1:5" ht="25.5">
      <c r="A184" s="182" t="s">
        <v>980</v>
      </c>
      <c r="B184" s="132">
        <v>15843.37</v>
      </c>
      <c r="C184" s="132">
        <v>5656.083090000001</v>
      </c>
      <c r="D184" s="132">
        <v>21499.453090000003</v>
      </c>
      <c r="E184" s="131"/>
    </row>
    <row r="185" spans="1:5" ht="25.5">
      <c r="A185" s="182" t="s">
        <v>981</v>
      </c>
      <c r="B185" s="132">
        <v>13063.81</v>
      </c>
      <c r="C185" s="132">
        <v>4663.78017</v>
      </c>
      <c r="D185" s="132">
        <v>17727.59017</v>
      </c>
      <c r="E185" s="131"/>
    </row>
    <row r="186" spans="1:5" ht="25.5">
      <c r="A186" s="182" t="s">
        <v>980</v>
      </c>
      <c r="B186" s="132">
        <v>15822.520000000002</v>
      </c>
      <c r="C186" s="132">
        <v>5648.639640000001</v>
      </c>
      <c r="D186" s="132">
        <v>21471.159640000005</v>
      </c>
      <c r="E186" s="131"/>
    </row>
    <row r="187" spans="1:5" ht="25.5">
      <c r="A187" s="182" t="s">
        <v>980</v>
      </c>
      <c r="B187" s="132">
        <v>15801.660000000002</v>
      </c>
      <c r="C187" s="132">
        <v>5641.192620000002</v>
      </c>
      <c r="D187" s="132">
        <v>21442.852620000005</v>
      </c>
      <c r="E187" s="131"/>
    </row>
    <row r="188" spans="1:5" ht="25.5">
      <c r="A188" s="182" t="s">
        <v>981</v>
      </c>
      <c r="B188" s="132">
        <v>13192.039999999999</v>
      </c>
      <c r="C188" s="132">
        <v>4709.55828</v>
      </c>
      <c r="D188" s="132">
        <v>17901.59828</v>
      </c>
      <c r="E188" s="131"/>
    </row>
    <row r="189" spans="1:5" ht="25.5">
      <c r="A189" s="182" t="s">
        <v>981</v>
      </c>
      <c r="B189" s="132">
        <v>13192.039999999999</v>
      </c>
      <c r="C189" s="132">
        <v>4709.55828</v>
      </c>
      <c r="D189" s="132">
        <v>17901.59828</v>
      </c>
      <c r="E189" s="131"/>
    </row>
    <row r="190" spans="1:5" ht="13.5" thickBot="1">
      <c r="A190" s="136"/>
      <c r="B190" s="136"/>
      <c r="C190" s="131"/>
      <c r="D190" s="131"/>
      <c r="E190" s="131"/>
    </row>
    <row r="191" spans="1:5" ht="13.5" thickBot="1">
      <c r="A191" s="179" t="s">
        <v>983</v>
      </c>
      <c r="B191" s="136"/>
      <c r="C191" s="131"/>
      <c r="D191" s="131"/>
      <c r="E191" s="131"/>
    </row>
    <row r="192" spans="1:5" ht="25.5">
      <c r="A192" s="189" t="s">
        <v>114</v>
      </c>
      <c r="B192" s="189" t="s">
        <v>903</v>
      </c>
      <c r="C192" s="189" t="s">
        <v>904</v>
      </c>
      <c r="D192" s="189" t="s">
        <v>922</v>
      </c>
      <c r="E192" s="131"/>
    </row>
    <row r="193" spans="1:5" ht="12.75">
      <c r="A193" s="166" t="s">
        <v>54</v>
      </c>
      <c r="B193" s="132">
        <v>26326.12</v>
      </c>
      <c r="C193" s="132">
        <v>8885.0655</v>
      </c>
      <c r="D193" s="132">
        <v>35211.1855</v>
      </c>
      <c r="E193" s="131"/>
    </row>
    <row r="194" spans="1:5" ht="12.75">
      <c r="A194" s="166" t="s">
        <v>54</v>
      </c>
      <c r="B194" s="132">
        <v>26209.14</v>
      </c>
      <c r="C194" s="132">
        <v>8845.58475</v>
      </c>
      <c r="D194" s="132">
        <v>35054.72475</v>
      </c>
      <c r="E194" s="131"/>
    </row>
    <row r="195" spans="1:5" ht="12.75">
      <c r="A195" s="175" t="s">
        <v>375</v>
      </c>
      <c r="B195" s="132">
        <v>20114.1</v>
      </c>
      <c r="C195" s="132">
        <v>6657.7671</v>
      </c>
      <c r="D195" s="132">
        <v>26771.8671</v>
      </c>
      <c r="E195" s="131"/>
    </row>
    <row r="196" spans="1:5" ht="13.5" thickBot="1">
      <c r="A196" s="136"/>
      <c r="B196" s="136"/>
      <c r="C196" s="131"/>
      <c r="D196" s="131"/>
      <c r="E196" s="131"/>
    </row>
    <row r="197" spans="1:5" ht="15" thickBot="1">
      <c r="A197" s="206" t="s">
        <v>999</v>
      </c>
      <c r="B197" s="217" t="s">
        <v>992</v>
      </c>
      <c r="C197" s="218"/>
      <c r="D197" s="219"/>
      <c r="E197" s="131"/>
    </row>
    <row r="198" spans="1:5" ht="12.75">
      <c r="A198" s="191"/>
      <c r="B198" s="192"/>
      <c r="C198" s="192"/>
      <c r="D198" s="192"/>
      <c r="E198" s="131"/>
    </row>
    <row r="199" spans="1:5" ht="25.5">
      <c r="A199" s="189" t="s">
        <v>114</v>
      </c>
      <c r="B199" s="189" t="s">
        <v>903</v>
      </c>
      <c r="C199" s="189" t="s">
        <v>904</v>
      </c>
      <c r="D199" s="189" t="s">
        <v>922</v>
      </c>
      <c r="E199" s="131"/>
    </row>
    <row r="200" spans="1:5" ht="12.75">
      <c r="A200" s="176" t="s">
        <v>984</v>
      </c>
      <c r="B200" s="141">
        <v>22941.429999999997</v>
      </c>
      <c r="C200" s="141">
        <v>7513.318324999999</v>
      </c>
      <c r="D200" s="141">
        <v>30454.748324999997</v>
      </c>
      <c r="E200" s="131"/>
    </row>
    <row r="201" spans="1:5" ht="13.5" thickBot="1">
      <c r="A201" s="136"/>
      <c r="B201" s="136"/>
      <c r="C201" s="131"/>
      <c r="D201" s="131"/>
      <c r="E201" s="131"/>
    </row>
    <row r="202" spans="1:5" ht="29.25" thickBot="1">
      <c r="A202" s="206" t="s">
        <v>986</v>
      </c>
      <c r="B202" s="214" t="s">
        <v>990</v>
      </c>
      <c r="C202" s="215"/>
      <c r="D202" s="216"/>
      <c r="E202" s="131"/>
    </row>
    <row r="203" spans="1:5" ht="25.5">
      <c r="A203" s="189" t="s">
        <v>114</v>
      </c>
      <c r="B203" s="189" t="s">
        <v>903</v>
      </c>
      <c r="C203" s="189" t="s">
        <v>904</v>
      </c>
      <c r="D203" s="189" t="s">
        <v>922</v>
      </c>
      <c r="E203" s="131"/>
    </row>
    <row r="204" spans="1:5" ht="12.75">
      <c r="A204" s="169" t="s">
        <v>985</v>
      </c>
      <c r="B204" s="141">
        <v>39502.96000000001</v>
      </c>
      <c r="C204" s="141">
        <v>12937.219400000002</v>
      </c>
      <c r="D204" s="141">
        <v>52440.17940000001</v>
      </c>
      <c r="E204" s="131"/>
    </row>
    <row r="205" spans="1:5" ht="12.75">
      <c r="A205" s="169" t="s">
        <v>234</v>
      </c>
      <c r="B205" s="132">
        <v>19883.320000000003</v>
      </c>
      <c r="C205" s="132">
        <v>6511.787300000002</v>
      </c>
      <c r="D205" s="132">
        <v>26395.107300000003</v>
      </c>
      <c r="E205" s="131"/>
    </row>
    <row r="206" spans="1:5" ht="12.75">
      <c r="A206" s="169" t="s">
        <v>943</v>
      </c>
      <c r="B206" s="132">
        <v>24142.46</v>
      </c>
      <c r="C206" s="132">
        <v>7906.65565</v>
      </c>
      <c r="D206" s="132">
        <v>32049.11565</v>
      </c>
      <c r="E206" s="131"/>
    </row>
    <row r="207" spans="1:5" ht="12.75">
      <c r="A207" s="169" t="s">
        <v>943</v>
      </c>
      <c r="B207" s="132">
        <v>25098.739999999998</v>
      </c>
      <c r="C207" s="132">
        <v>8219.83735</v>
      </c>
      <c r="D207" s="132">
        <v>33318.57735</v>
      </c>
      <c r="E207" s="131"/>
    </row>
    <row r="208" spans="1:4" ht="12.75">
      <c r="A208" s="155" t="s">
        <v>959</v>
      </c>
      <c r="B208" s="132">
        <v>28697.019999999997</v>
      </c>
      <c r="C208" s="132">
        <v>9398.27405</v>
      </c>
      <c r="D208" s="132">
        <v>38095.29405</v>
      </c>
    </row>
  </sheetData>
  <mergeCells count="11">
    <mergeCell ref="B202:D202"/>
    <mergeCell ref="B32:D32"/>
    <mergeCell ref="B61:D61"/>
    <mergeCell ref="B72:D72"/>
    <mergeCell ref="B111:D111"/>
    <mergeCell ref="B197:D197"/>
    <mergeCell ref="A22:B22"/>
    <mergeCell ref="A23:B23"/>
    <mergeCell ref="A2:E2"/>
    <mergeCell ref="A30:D30"/>
    <mergeCell ref="B25:D25"/>
  </mergeCells>
  <hyperlinks>
    <hyperlink ref="A13" r:id="rId1" display="mailto:ABOGAD@-VINCULADA%20A%20PLAZA%201314-PTO%201,548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24"/>
  <sheetViews>
    <sheetView zoomScale="110" zoomScaleNormal="110" workbookViewId="0" topLeftCell="A1">
      <pane ySplit="2" topLeftCell="A9" activePane="bottomLeft" state="frozen"/>
      <selection pane="bottomLeft" activeCell="C32" sqref="C32:AF32"/>
    </sheetView>
  </sheetViews>
  <sheetFormatPr defaultColWidth="17.28125" defaultRowHeight="15" customHeight="1"/>
  <cols>
    <col min="1" max="1" width="5.00390625" style="9" customWidth="1"/>
    <col min="2" max="2" width="9.421875" style="9" hidden="1" customWidth="1"/>
    <col min="3" max="3" width="5.00390625" style="9" customWidth="1"/>
    <col min="4" max="4" width="10.140625" style="28" customWidth="1"/>
    <col min="5" max="5" width="31.140625" style="9" customWidth="1"/>
    <col min="6" max="6" width="24.57421875" style="9" customWidth="1"/>
    <col min="7" max="7" width="14.8515625" style="41" customWidth="1"/>
    <col min="8" max="8" width="5.140625" style="9" customWidth="1"/>
    <col min="9" max="9" width="6.00390625" style="9" hidden="1" customWidth="1"/>
    <col min="10" max="10" width="4.8515625" style="9" hidden="1" customWidth="1"/>
    <col min="11" max="11" width="3.140625" style="9" hidden="1" customWidth="1"/>
    <col min="12" max="12" width="2.7109375" style="9" hidden="1" customWidth="1"/>
    <col min="13" max="16" width="1.8515625" style="9" hidden="1" customWidth="1"/>
    <col min="17" max="17" width="3.00390625" style="9" hidden="1" customWidth="1"/>
    <col min="18" max="18" width="3.140625" style="9" hidden="1" customWidth="1"/>
    <col min="19" max="19" width="3.421875" style="9" hidden="1" customWidth="1"/>
    <col min="20" max="22" width="1.8515625" style="9" hidden="1" customWidth="1"/>
    <col min="23" max="23" width="3.7109375" style="9" hidden="1" customWidth="1"/>
    <col min="24" max="26" width="1.8515625" style="9" hidden="1" customWidth="1"/>
    <col min="27" max="27" width="2.140625" style="9" hidden="1" customWidth="1"/>
    <col min="28" max="28" width="5.8515625" style="9" hidden="1" customWidth="1"/>
    <col min="29" max="29" width="4.140625" style="9" hidden="1" customWidth="1"/>
    <col min="30" max="30" width="9.421875" style="9" hidden="1" customWidth="1"/>
    <col min="31" max="31" width="13.28125" style="9" hidden="1" customWidth="1"/>
    <col min="32" max="32" width="5.140625" style="9" customWidth="1"/>
    <col min="33" max="33" width="10.00390625" style="37" customWidth="1"/>
    <col min="34" max="34" width="10.140625" style="9" customWidth="1"/>
    <col min="35" max="35" width="9.7109375" style="37" customWidth="1"/>
    <col min="36" max="36" width="9.28125" style="37" customWidth="1"/>
    <col min="37" max="37" width="7.7109375" style="9" customWidth="1"/>
    <col min="38" max="38" width="10.00390625" style="9" customWidth="1"/>
    <col min="39" max="39" width="9.421875" style="9" customWidth="1"/>
    <col min="40" max="40" width="9.140625" style="9" customWidth="1"/>
    <col min="41" max="41" width="8.421875" style="9" customWidth="1"/>
    <col min="42" max="42" width="8.421875" style="37" customWidth="1"/>
    <col min="43" max="43" width="9.8515625" style="37" customWidth="1"/>
    <col min="44" max="44" width="9.7109375" style="37" customWidth="1"/>
    <col min="45" max="45" width="10.140625" style="37" customWidth="1"/>
    <col min="46" max="46" width="9.421875" style="37" customWidth="1"/>
    <col min="47" max="47" width="9.7109375" style="37" customWidth="1"/>
    <col min="48" max="48" width="8.140625" style="37" customWidth="1"/>
    <col min="49" max="49" width="11.421875" style="37" customWidth="1"/>
    <col min="50" max="50" width="7.7109375" style="37" customWidth="1"/>
    <col min="51" max="52" width="10.140625" style="37" customWidth="1"/>
    <col min="53" max="55" width="12.421875" style="37" customWidth="1"/>
    <col min="56" max="56" width="10.140625" style="37" customWidth="1"/>
    <col min="57" max="57" width="15.00390625" style="37" customWidth="1"/>
    <col min="58" max="58" width="10.421875" style="37" customWidth="1"/>
    <col min="59" max="59" width="1.8515625" style="37" customWidth="1"/>
    <col min="60" max="60" width="10.140625" style="37" customWidth="1"/>
    <col min="61" max="62" width="10.421875" style="37" customWidth="1"/>
    <col min="63" max="64" width="10.140625" style="37" customWidth="1"/>
    <col min="65" max="65" width="11.421875" style="37" customWidth="1"/>
    <col min="66" max="66" width="10.00390625" style="9" customWidth="1"/>
    <col min="67" max="67" width="12.8515625" style="9" customWidth="1"/>
    <col min="68" max="68" width="12.421875" style="9" customWidth="1"/>
    <col min="69" max="69" width="10.8515625" style="9" customWidth="1"/>
    <col min="70" max="70" width="14.00390625" style="9" bestFit="1" customWidth="1"/>
    <col min="71" max="71" width="13.8515625" style="9" bestFit="1" customWidth="1"/>
    <col min="72" max="72" width="12.421875" style="9" customWidth="1"/>
    <col min="73" max="76" width="11.421875" style="9" customWidth="1"/>
    <col min="77" max="77" width="16.28125" style="29" customWidth="1"/>
    <col min="78" max="78" width="15.28125" style="29" customWidth="1"/>
    <col min="79" max="81" width="11.421875" style="29" customWidth="1"/>
    <col min="82" max="86" width="11.421875" style="9" customWidth="1"/>
    <col min="87" max="16384" width="17.28125" style="9" customWidth="1"/>
  </cols>
  <sheetData>
    <row r="1" spans="1:32" ht="15" customHeight="1">
      <c r="A1" s="274" t="s">
        <v>497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86" ht="11.25" customHeight="1">
      <c r="A2" s="266" t="s">
        <v>494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8"/>
      <c r="AG2" s="12"/>
      <c r="AH2" s="12"/>
      <c r="AI2" s="12"/>
      <c r="AJ2" s="12"/>
      <c r="AK2" s="12"/>
      <c r="AL2" s="15"/>
      <c r="AM2" s="15"/>
      <c r="AN2" s="16"/>
      <c r="AO2" s="16"/>
      <c r="AP2" s="12"/>
      <c r="AQ2" s="32"/>
      <c r="AR2" s="30"/>
      <c r="AS2" s="30"/>
      <c r="AT2" s="30"/>
      <c r="AU2" s="30"/>
      <c r="AV2" s="30"/>
      <c r="AW2" s="30" t="e">
        <f>SUBTOTAL(9,#REF!)</f>
        <v>#REF!</v>
      </c>
      <c r="AX2" s="30"/>
      <c r="AY2" s="31"/>
      <c r="AZ2" s="31"/>
      <c r="BA2" s="31"/>
      <c r="BB2" s="30"/>
      <c r="BC2" s="30" t="e">
        <f>SUM(#REF!)</f>
        <v>#REF!</v>
      </c>
      <c r="BD2" s="33" t="e">
        <f>SUM(#REF!)</f>
        <v>#REF!</v>
      </c>
      <c r="BE2" s="34" t="e">
        <f>SUM(#REF!)</f>
        <v>#REF!</v>
      </c>
      <c r="BF2" s="14"/>
      <c r="BG2" s="14"/>
      <c r="BH2" s="30"/>
      <c r="BI2" s="30"/>
      <c r="BJ2" s="30"/>
      <c r="BK2" s="30"/>
      <c r="BL2" s="30"/>
      <c r="BM2" s="30"/>
      <c r="BN2" s="18"/>
      <c r="BO2" s="18" t="e">
        <f>SUBTOTAL(9,#REF!)</f>
        <v>#REF!</v>
      </c>
      <c r="BP2" s="18" t="e">
        <f>SUBTOTAL(9,#REF!)</f>
        <v>#REF!</v>
      </c>
      <c r="BQ2" s="18" t="e">
        <f>SUBTOTAL(9,#REF!)</f>
        <v>#REF!</v>
      </c>
      <c r="BR2" s="18" t="e">
        <f>SUBTOTAL(9,#REF!)</f>
        <v>#REF!</v>
      </c>
      <c r="BS2" s="18" t="e">
        <f>SUM(#REF!)</f>
        <v>#REF!</v>
      </c>
      <c r="BT2" s="18" t="e">
        <f>SUBTOTAL(9,#REF!)</f>
        <v>#REF!</v>
      </c>
      <c r="BU2" s="18" t="e">
        <f>SUBTOTAL(9,#REF!)</f>
        <v>#REF!</v>
      </c>
      <c r="BV2" s="10"/>
      <c r="BW2" s="10"/>
      <c r="BX2" s="10" t="e">
        <f>BC2-BU2</f>
        <v>#REF!</v>
      </c>
      <c r="BY2" s="10"/>
      <c r="BZ2" s="10"/>
      <c r="CA2" s="10"/>
      <c r="CB2" s="10"/>
      <c r="CC2" s="10"/>
      <c r="CD2" s="11"/>
      <c r="CE2" s="11"/>
      <c r="CF2" s="11"/>
      <c r="CG2" s="11"/>
      <c r="CH2" s="11"/>
    </row>
    <row r="3" spans="1:86" ht="11.25" customHeight="1">
      <c r="A3" s="269" t="s">
        <v>495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1"/>
      <c r="AG3" s="14"/>
      <c r="AH3" s="17"/>
      <c r="AI3" s="14"/>
      <c r="AJ3" s="14"/>
      <c r="AK3" s="17"/>
      <c r="AL3" s="21"/>
      <c r="AM3" s="22"/>
      <c r="AN3" s="27"/>
      <c r="AO3" s="27"/>
      <c r="AP3" s="14"/>
      <c r="AQ3" s="14"/>
      <c r="AR3" s="14"/>
      <c r="AS3" s="14"/>
      <c r="AT3" s="14"/>
      <c r="AU3" s="14"/>
      <c r="AV3" s="30"/>
      <c r="AW3" s="30"/>
      <c r="AX3" s="14"/>
      <c r="AY3" s="14"/>
      <c r="AZ3" s="14"/>
      <c r="BA3" s="14"/>
      <c r="BB3" s="14"/>
      <c r="BC3" s="30"/>
      <c r="BD3" s="30"/>
      <c r="BE3" s="30"/>
      <c r="BF3" s="14"/>
      <c r="BG3" s="14"/>
      <c r="BH3" s="35"/>
      <c r="BI3" s="35"/>
      <c r="BJ3" s="35"/>
      <c r="BK3" s="35"/>
      <c r="BL3" s="35"/>
      <c r="BM3" s="35"/>
      <c r="BN3" s="10"/>
      <c r="BO3" s="10"/>
      <c r="BP3" s="10"/>
      <c r="BQ3" s="10"/>
      <c r="BR3" s="10"/>
      <c r="BS3" s="10"/>
      <c r="BT3" s="10"/>
      <c r="BU3" s="11"/>
      <c r="BV3" s="11"/>
      <c r="BW3" s="11"/>
      <c r="BX3" s="11"/>
      <c r="BY3" s="10"/>
      <c r="BZ3" s="10"/>
      <c r="CA3" s="10"/>
      <c r="CB3" s="10"/>
      <c r="CC3" s="10"/>
      <c r="CD3" s="11"/>
      <c r="CE3" s="11"/>
      <c r="CF3" s="11"/>
      <c r="CG3" s="11"/>
      <c r="CH3" s="11"/>
    </row>
    <row r="4" spans="1:86" ht="11.25" customHeight="1">
      <c r="A4" s="275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7"/>
      <c r="AG4" s="53"/>
      <c r="AH4" s="17"/>
      <c r="AI4" s="14"/>
      <c r="AJ4" s="14"/>
      <c r="AK4" s="17"/>
      <c r="AL4" s="21"/>
      <c r="AM4" s="22"/>
      <c r="AN4" s="27"/>
      <c r="AO4" s="27"/>
      <c r="AP4" s="14"/>
      <c r="AQ4" s="14"/>
      <c r="AR4" s="14"/>
      <c r="AS4" s="14"/>
      <c r="AT4" s="14"/>
      <c r="AU4" s="14"/>
      <c r="AV4" s="30"/>
      <c r="AW4" s="30"/>
      <c r="AX4" s="14"/>
      <c r="AY4" s="14"/>
      <c r="AZ4" s="14"/>
      <c r="BA4" s="14"/>
      <c r="BB4" s="14"/>
      <c r="BC4" s="14"/>
      <c r="BD4" s="30"/>
      <c r="BE4" s="14"/>
      <c r="BF4" s="14"/>
      <c r="BG4" s="14"/>
      <c r="BH4" s="35"/>
      <c r="BI4" s="35"/>
      <c r="BJ4" s="35"/>
      <c r="BK4" s="35"/>
      <c r="BL4" s="35"/>
      <c r="BM4" s="35"/>
      <c r="BN4" s="10"/>
      <c r="BO4" s="10"/>
      <c r="BP4" s="10"/>
      <c r="BQ4" s="10"/>
      <c r="BR4" s="10"/>
      <c r="BS4" s="10"/>
      <c r="BT4" s="10"/>
      <c r="BU4" s="11"/>
      <c r="BV4" s="11"/>
      <c r="BW4" s="11"/>
      <c r="BX4" s="11"/>
      <c r="BY4" s="10"/>
      <c r="BZ4" s="10"/>
      <c r="CA4" s="10"/>
      <c r="CB4" s="10"/>
      <c r="CC4" s="10"/>
      <c r="CD4" s="11"/>
      <c r="CE4" s="11"/>
      <c r="CF4" s="11"/>
      <c r="CG4" s="11"/>
      <c r="CH4" s="11"/>
    </row>
    <row r="5" spans="1:86" ht="11.25" customHeight="1">
      <c r="A5" s="272" t="s">
        <v>496</v>
      </c>
      <c r="B5" s="273"/>
      <c r="C5" s="273"/>
      <c r="D5" s="273"/>
      <c r="E5" s="273"/>
      <c r="F5" s="48"/>
      <c r="G5" s="49"/>
      <c r="H5" s="51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46"/>
      <c r="AH5" s="42"/>
      <c r="AI5" s="14"/>
      <c r="AJ5" s="14"/>
      <c r="AK5" s="17"/>
      <c r="AL5" s="21"/>
      <c r="AM5" s="22"/>
      <c r="AN5" s="27"/>
      <c r="AO5" s="27"/>
      <c r="AP5" s="14"/>
      <c r="AQ5" s="14"/>
      <c r="AR5" s="14"/>
      <c r="AS5" s="14"/>
      <c r="AT5" s="14"/>
      <c r="AU5" s="14"/>
      <c r="AV5" s="30"/>
      <c r="AW5" s="30"/>
      <c r="AX5" s="14"/>
      <c r="AY5" s="14"/>
      <c r="AZ5" s="14"/>
      <c r="BA5" s="14"/>
      <c r="BB5" s="14"/>
      <c r="BC5" s="30"/>
      <c r="BD5" s="30"/>
      <c r="BE5" s="36"/>
      <c r="BF5" s="14"/>
      <c r="BG5" s="14"/>
      <c r="BH5" s="35"/>
      <c r="BI5" s="35"/>
      <c r="BJ5" s="35"/>
      <c r="BK5" s="35"/>
      <c r="BL5" s="35"/>
      <c r="BM5" s="35"/>
      <c r="BN5" s="10"/>
      <c r="BO5" s="10"/>
      <c r="BP5" s="10"/>
      <c r="BQ5" s="10"/>
      <c r="BR5" s="10"/>
      <c r="BS5" s="10"/>
      <c r="BT5" s="10"/>
      <c r="BU5" s="11"/>
      <c r="BV5" s="11"/>
      <c r="BW5" s="11"/>
      <c r="BX5" s="11"/>
      <c r="BY5" s="10"/>
      <c r="BZ5" s="10"/>
      <c r="CA5" s="10"/>
      <c r="CB5" s="10"/>
      <c r="CC5" s="10"/>
      <c r="CD5" s="11"/>
      <c r="CE5" s="11"/>
      <c r="CF5" s="11"/>
      <c r="CG5" s="11"/>
      <c r="CH5" s="11"/>
    </row>
    <row r="6" spans="1:86" ht="11.25" customHeight="1">
      <c r="A6" s="14">
        <v>1</v>
      </c>
      <c r="B6" s="39"/>
      <c r="C6" s="265" t="s">
        <v>881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40"/>
      <c r="AH6" s="17"/>
      <c r="AI6" s="14"/>
      <c r="AJ6" s="14"/>
      <c r="AK6" s="17"/>
      <c r="AL6" s="21"/>
      <c r="AM6" s="22"/>
      <c r="AN6" s="27"/>
      <c r="AO6" s="27"/>
      <c r="AP6" s="14"/>
      <c r="AQ6" s="14"/>
      <c r="AR6" s="14"/>
      <c r="AS6" s="14"/>
      <c r="AT6" s="14"/>
      <c r="AU6" s="14"/>
      <c r="AV6" s="30"/>
      <c r="AW6" s="30"/>
      <c r="AX6" s="14"/>
      <c r="AY6" s="14"/>
      <c r="AZ6" s="14"/>
      <c r="BA6" s="14"/>
      <c r="BB6" s="14"/>
      <c r="BC6" s="14"/>
      <c r="BD6" s="30"/>
      <c r="BE6" s="14"/>
      <c r="BF6" s="14"/>
      <c r="BG6" s="14"/>
      <c r="BH6" s="35"/>
      <c r="BI6" s="35"/>
      <c r="BJ6" s="35"/>
      <c r="BK6" s="35"/>
      <c r="BL6" s="35"/>
      <c r="BM6" s="35"/>
      <c r="BN6" s="10"/>
      <c r="BO6" s="10"/>
      <c r="BP6" s="10"/>
      <c r="BQ6" s="10"/>
      <c r="BR6" s="10"/>
      <c r="BS6" s="10"/>
      <c r="BT6" s="10"/>
      <c r="BU6" s="11"/>
      <c r="BV6" s="11"/>
      <c r="BW6" s="11"/>
      <c r="BX6" s="11"/>
      <c r="BY6" s="10"/>
      <c r="BZ6" s="10"/>
      <c r="CA6" s="10"/>
      <c r="CB6" s="10"/>
      <c r="CC6" s="10"/>
      <c r="CD6" s="11"/>
      <c r="CE6" s="11"/>
      <c r="CF6" s="11"/>
      <c r="CG6" s="11"/>
      <c r="CH6" s="11"/>
    </row>
    <row r="7" spans="1:86" ht="11.25" customHeight="1">
      <c r="A7" s="14">
        <v>2</v>
      </c>
      <c r="B7" s="39"/>
      <c r="C7" s="265" t="s">
        <v>464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40"/>
      <c r="AH7" s="17"/>
      <c r="AI7" s="14"/>
      <c r="AJ7" s="14"/>
      <c r="AK7" s="17"/>
      <c r="AL7" s="21"/>
      <c r="AM7" s="22"/>
      <c r="AN7" s="27"/>
      <c r="AO7" s="27"/>
      <c r="AP7" s="14"/>
      <c r="AQ7" s="14"/>
      <c r="AR7" s="14"/>
      <c r="AS7" s="14"/>
      <c r="AT7" s="14"/>
      <c r="AU7" s="14"/>
      <c r="AV7" s="30"/>
      <c r="AW7" s="30"/>
      <c r="AX7" s="14"/>
      <c r="AY7" s="14"/>
      <c r="AZ7" s="14"/>
      <c r="BA7" s="14"/>
      <c r="BB7" s="14"/>
      <c r="BC7" s="14"/>
      <c r="BD7" s="30"/>
      <c r="BE7" s="14"/>
      <c r="BF7" s="14"/>
      <c r="BG7" s="14"/>
      <c r="BH7" s="35"/>
      <c r="BI7" s="35"/>
      <c r="BJ7" s="35"/>
      <c r="BK7" s="35"/>
      <c r="BL7" s="35"/>
      <c r="BM7" s="35"/>
      <c r="BN7" s="10"/>
      <c r="BO7" s="10"/>
      <c r="BP7" s="10"/>
      <c r="BQ7" s="10"/>
      <c r="BR7" s="10"/>
      <c r="BS7" s="10"/>
      <c r="BT7" s="10"/>
      <c r="BU7" s="11"/>
      <c r="BV7" s="11"/>
      <c r="BW7" s="11"/>
      <c r="BX7" s="11"/>
      <c r="BY7" s="10"/>
      <c r="BZ7" s="10"/>
      <c r="CA7" s="10"/>
      <c r="CB7" s="10"/>
      <c r="CC7" s="10"/>
      <c r="CD7" s="11"/>
      <c r="CE7" s="11"/>
      <c r="CF7" s="11"/>
      <c r="CG7" s="11"/>
      <c r="CH7" s="11"/>
    </row>
    <row r="8" spans="1:86" ht="11.25" customHeight="1">
      <c r="A8" s="14">
        <v>3</v>
      </c>
      <c r="B8" s="39"/>
      <c r="C8" s="265" t="s">
        <v>465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40"/>
      <c r="AH8" s="17"/>
      <c r="AI8" s="14"/>
      <c r="AJ8" s="14"/>
      <c r="AK8" s="17"/>
      <c r="AL8" s="21"/>
      <c r="AM8" s="22"/>
      <c r="AN8" s="27"/>
      <c r="AO8" s="27"/>
      <c r="AP8" s="14"/>
      <c r="AQ8" s="14"/>
      <c r="AR8" s="14"/>
      <c r="AS8" s="14"/>
      <c r="AT8" s="14"/>
      <c r="AU8" s="14"/>
      <c r="AV8" s="30"/>
      <c r="AW8" s="30"/>
      <c r="AX8" s="14"/>
      <c r="AY8" s="14"/>
      <c r="AZ8" s="14"/>
      <c r="BA8" s="14"/>
      <c r="BB8" s="14"/>
      <c r="BC8" s="14"/>
      <c r="BD8" s="30"/>
      <c r="BE8" s="14"/>
      <c r="BF8" s="14"/>
      <c r="BG8" s="14"/>
      <c r="BH8" s="35"/>
      <c r="BI8" s="35"/>
      <c r="BJ8" s="35"/>
      <c r="BK8" s="35"/>
      <c r="BL8" s="35"/>
      <c r="BM8" s="35"/>
      <c r="BN8" s="10"/>
      <c r="BO8" s="10"/>
      <c r="BP8" s="10"/>
      <c r="BQ8" s="10"/>
      <c r="BR8" s="10"/>
      <c r="BS8" s="10"/>
      <c r="BT8" s="10"/>
      <c r="BU8" s="11"/>
      <c r="BV8" s="11"/>
      <c r="BW8" s="11"/>
      <c r="BX8" s="11"/>
      <c r="BY8" s="10"/>
      <c r="BZ8" s="10"/>
      <c r="CA8" s="10"/>
      <c r="CB8" s="10"/>
      <c r="CC8" s="10"/>
      <c r="CD8" s="11"/>
      <c r="CE8" s="11"/>
      <c r="CF8" s="11"/>
      <c r="CG8" s="11"/>
      <c r="CH8" s="11"/>
    </row>
    <row r="9" spans="1:86" ht="11.25" customHeight="1">
      <c r="A9" s="14">
        <v>4</v>
      </c>
      <c r="B9" s="39"/>
      <c r="C9" s="265" t="s">
        <v>466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40"/>
      <c r="AH9" s="17"/>
      <c r="AI9" s="14"/>
      <c r="AJ9" s="14"/>
      <c r="AK9" s="17"/>
      <c r="AL9" s="21"/>
      <c r="AM9" s="22"/>
      <c r="AN9" s="27"/>
      <c r="AO9" s="27"/>
      <c r="AP9" s="14"/>
      <c r="AQ9" s="14"/>
      <c r="AR9" s="14"/>
      <c r="AS9" s="14"/>
      <c r="AT9" s="14"/>
      <c r="AU9" s="14"/>
      <c r="AV9" s="30"/>
      <c r="AW9" s="30"/>
      <c r="AX9" s="14"/>
      <c r="AY9" s="14"/>
      <c r="AZ9" s="14"/>
      <c r="BA9" s="14"/>
      <c r="BB9" s="14"/>
      <c r="BC9" s="14"/>
      <c r="BD9" s="30"/>
      <c r="BE9" s="14"/>
      <c r="BF9" s="14"/>
      <c r="BG9" s="14"/>
      <c r="BH9" s="35"/>
      <c r="BI9" s="35"/>
      <c r="BJ9" s="35"/>
      <c r="BK9" s="35"/>
      <c r="BL9" s="35"/>
      <c r="BM9" s="35"/>
      <c r="BN9" s="10"/>
      <c r="BO9" s="10"/>
      <c r="BP9" s="10"/>
      <c r="BQ9" s="10"/>
      <c r="BR9" s="10"/>
      <c r="BS9" s="10"/>
      <c r="BT9" s="10"/>
      <c r="BU9" s="11"/>
      <c r="BV9" s="11"/>
      <c r="BW9" s="11"/>
      <c r="BX9" s="11"/>
      <c r="BY9" s="10"/>
      <c r="BZ9" s="10"/>
      <c r="CA9" s="10"/>
      <c r="CB9" s="10"/>
      <c r="CC9" s="10"/>
      <c r="CD9" s="11"/>
      <c r="CE9" s="11"/>
      <c r="CF9" s="11"/>
      <c r="CG9" s="11"/>
      <c r="CH9" s="11"/>
    </row>
    <row r="10" spans="1:86" ht="11.25" customHeight="1">
      <c r="A10" s="14">
        <v>5</v>
      </c>
      <c r="B10" s="39"/>
      <c r="C10" s="280" t="s">
        <v>467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40"/>
      <c r="AH10" s="17"/>
      <c r="AI10" s="14"/>
      <c r="AJ10" s="14"/>
      <c r="AK10" s="17"/>
      <c r="AL10" s="21"/>
      <c r="AM10" s="22"/>
      <c r="AN10" s="27"/>
      <c r="AO10" s="27"/>
      <c r="AP10" s="14"/>
      <c r="AQ10" s="14"/>
      <c r="AR10" s="14"/>
      <c r="AS10" s="14"/>
      <c r="AT10" s="14"/>
      <c r="AU10" s="14"/>
      <c r="AV10" s="30"/>
      <c r="AW10" s="30"/>
      <c r="AX10" s="14"/>
      <c r="AY10" s="14"/>
      <c r="AZ10" s="14"/>
      <c r="BA10" s="14"/>
      <c r="BB10" s="14"/>
      <c r="BC10" s="14"/>
      <c r="BD10" s="30"/>
      <c r="BE10" s="14"/>
      <c r="BF10" s="14"/>
      <c r="BG10" s="14"/>
      <c r="BH10" s="35"/>
      <c r="BI10" s="35"/>
      <c r="BJ10" s="35"/>
      <c r="BK10" s="35"/>
      <c r="BL10" s="35"/>
      <c r="BM10" s="35"/>
      <c r="BN10" s="10"/>
      <c r="BO10" s="10"/>
      <c r="BP10" s="10"/>
      <c r="BQ10" s="10"/>
      <c r="BR10" s="10"/>
      <c r="BS10" s="10"/>
      <c r="BT10" s="10"/>
      <c r="BU10" s="11"/>
      <c r="BV10" s="11"/>
      <c r="BW10" s="11"/>
      <c r="BX10" s="11"/>
      <c r="BY10" s="10"/>
      <c r="BZ10" s="10"/>
      <c r="CA10" s="10"/>
      <c r="CB10" s="10"/>
      <c r="CC10" s="10"/>
      <c r="CD10" s="11"/>
      <c r="CE10" s="11"/>
      <c r="CF10" s="11"/>
      <c r="CG10" s="11"/>
      <c r="CH10" s="11"/>
    </row>
    <row r="11" spans="1:86" ht="11.25" customHeight="1">
      <c r="A11" s="14">
        <v>6</v>
      </c>
      <c r="B11" s="39"/>
      <c r="C11" s="265" t="s">
        <v>468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40"/>
      <c r="AH11" s="17"/>
      <c r="AI11" s="14"/>
      <c r="AJ11" s="14"/>
      <c r="AK11" s="17"/>
      <c r="AL11" s="21"/>
      <c r="AM11" s="22"/>
      <c r="AN11" s="27"/>
      <c r="AO11" s="27"/>
      <c r="AP11" s="14"/>
      <c r="AQ11" s="14"/>
      <c r="AR11" s="14"/>
      <c r="AS11" s="14"/>
      <c r="AT11" s="14"/>
      <c r="AU11" s="14"/>
      <c r="AV11" s="30"/>
      <c r="AW11" s="30"/>
      <c r="AX11" s="14"/>
      <c r="AY11" s="14"/>
      <c r="AZ11" s="14"/>
      <c r="BA11" s="14"/>
      <c r="BB11" s="14"/>
      <c r="BC11" s="14"/>
      <c r="BD11" s="30"/>
      <c r="BE11" s="14"/>
      <c r="BF11" s="14"/>
      <c r="BG11" s="14"/>
      <c r="BH11" s="35"/>
      <c r="BI11" s="35"/>
      <c r="BJ11" s="35"/>
      <c r="BK11" s="35"/>
      <c r="BL11" s="35"/>
      <c r="BM11" s="35"/>
      <c r="BN11" s="10"/>
      <c r="BO11" s="10"/>
      <c r="BP11" s="10"/>
      <c r="BQ11" s="10"/>
      <c r="BR11" s="10"/>
      <c r="BS11" s="10"/>
      <c r="BT11" s="10"/>
      <c r="BU11" s="11"/>
      <c r="BV11" s="11"/>
      <c r="BW11" s="11"/>
      <c r="BX11" s="11"/>
      <c r="BY11" s="10"/>
      <c r="BZ11" s="10"/>
      <c r="CA11" s="10"/>
      <c r="CB11" s="10"/>
      <c r="CC11" s="10"/>
      <c r="CD11" s="11"/>
      <c r="CE11" s="11"/>
      <c r="CF11" s="11"/>
      <c r="CG11" s="11"/>
      <c r="CH11" s="11"/>
    </row>
    <row r="12" spans="1:86" ht="11.25" customHeight="1">
      <c r="A12" s="14">
        <v>7</v>
      </c>
      <c r="B12" s="39"/>
      <c r="C12" s="265" t="s">
        <v>469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40"/>
      <c r="AH12" s="17"/>
      <c r="AI12" s="14"/>
      <c r="AJ12" s="14"/>
      <c r="AK12" s="17"/>
      <c r="AL12" s="21"/>
      <c r="AM12" s="22"/>
      <c r="AN12" s="27"/>
      <c r="AO12" s="27"/>
      <c r="AP12" s="14"/>
      <c r="AQ12" s="14"/>
      <c r="AR12" s="14"/>
      <c r="AS12" s="14"/>
      <c r="AT12" s="14"/>
      <c r="AU12" s="14"/>
      <c r="AV12" s="30"/>
      <c r="AW12" s="30"/>
      <c r="AX12" s="14"/>
      <c r="AY12" s="14"/>
      <c r="AZ12" s="14"/>
      <c r="BA12" s="14"/>
      <c r="BB12" s="14"/>
      <c r="BC12" s="14"/>
      <c r="BD12" s="30"/>
      <c r="BE12" s="14"/>
      <c r="BF12" s="14"/>
      <c r="BG12" s="14"/>
      <c r="BH12" s="35"/>
      <c r="BI12" s="35"/>
      <c r="BJ12" s="35"/>
      <c r="BK12" s="35"/>
      <c r="BL12" s="35"/>
      <c r="BM12" s="35"/>
      <c r="BN12" s="10"/>
      <c r="BO12" s="10"/>
      <c r="BP12" s="10"/>
      <c r="BQ12" s="10"/>
      <c r="BR12" s="10"/>
      <c r="BS12" s="10"/>
      <c r="BT12" s="10"/>
      <c r="BU12" s="11"/>
      <c r="BV12" s="11"/>
      <c r="BW12" s="11"/>
      <c r="BX12" s="11"/>
      <c r="BY12" s="10"/>
      <c r="BZ12" s="10"/>
      <c r="CA12" s="10"/>
      <c r="CB12" s="10"/>
      <c r="CC12" s="10"/>
      <c r="CD12" s="11"/>
      <c r="CE12" s="11"/>
      <c r="CF12" s="11"/>
      <c r="CG12" s="11"/>
      <c r="CH12" s="11"/>
    </row>
    <row r="13" spans="1:86" ht="11.25" customHeight="1">
      <c r="A13" s="14">
        <v>8</v>
      </c>
      <c r="B13" s="39"/>
      <c r="C13" s="265" t="s">
        <v>470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40"/>
      <c r="AH13" s="17"/>
      <c r="AI13" s="14"/>
      <c r="AJ13" s="14"/>
      <c r="AK13" s="17"/>
      <c r="AL13" s="21"/>
      <c r="AM13" s="22"/>
      <c r="AN13" s="27"/>
      <c r="AO13" s="27"/>
      <c r="AP13" s="14"/>
      <c r="AQ13" s="14"/>
      <c r="AR13" s="14"/>
      <c r="AS13" s="14"/>
      <c r="AT13" s="14"/>
      <c r="AU13" s="14"/>
      <c r="AV13" s="30"/>
      <c r="AW13" s="30"/>
      <c r="AX13" s="14"/>
      <c r="AY13" s="14"/>
      <c r="AZ13" s="14"/>
      <c r="BA13" s="14"/>
      <c r="BB13" s="14"/>
      <c r="BC13" s="14"/>
      <c r="BD13" s="30"/>
      <c r="BE13" s="14"/>
      <c r="BF13" s="14"/>
      <c r="BG13" s="14"/>
      <c r="BH13" s="35"/>
      <c r="BI13" s="35"/>
      <c r="BJ13" s="35"/>
      <c r="BK13" s="35"/>
      <c r="BL13" s="35"/>
      <c r="BM13" s="35"/>
      <c r="BN13" s="10"/>
      <c r="BO13" s="10"/>
      <c r="BP13" s="10"/>
      <c r="BQ13" s="10"/>
      <c r="BR13" s="10"/>
      <c r="BS13" s="10"/>
      <c r="BT13" s="10"/>
      <c r="BU13" s="11"/>
      <c r="BV13" s="11"/>
      <c r="BW13" s="11"/>
      <c r="BX13" s="11"/>
      <c r="BY13" s="10"/>
      <c r="BZ13" s="10"/>
      <c r="CA13" s="10"/>
      <c r="CB13" s="10"/>
      <c r="CC13" s="10"/>
      <c r="CD13" s="11"/>
      <c r="CE13" s="11"/>
      <c r="CF13" s="11"/>
      <c r="CG13" s="11"/>
      <c r="CH13" s="11"/>
    </row>
    <row r="14" spans="1:86" ht="11.25" customHeight="1">
      <c r="A14" s="14">
        <v>9</v>
      </c>
      <c r="B14" s="39"/>
      <c r="C14" s="265" t="s">
        <v>471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40"/>
      <c r="AH14" s="17"/>
      <c r="AI14" s="14"/>
      <c r="AJ14" s="14"/>
      <c r="AK14" s="17"/>
      <c r="AL14" s="21"/>
      <c r="AM14" s="22"/>
      <c r="AN14" s="27"/>
      <c r="AO14" s="27"/>
      <c r="AP14" s="14"/>
      <c r="AQ14" s="14"/>
      <c r="AR14" s="14"/>
      <c r="AS14" s="14"/>
      <c r="AT14" s="14"/>
      <c r="AU14" s="14"/>
      <c r="AV14" s="30"/>
      <c r="AW14" s="30"/>
      <c r="AX14" s="14"/>
      <c r="AY14" s="14"/>
      <c r="AZ14" s="14"/>
      <c r="BA14" s="14"/>
      <c r="BB14" s="14"/>
      <c r="BC14" s="14"/>
      <c r="BD14" s="30"/>
      <c r="BE14" s="14"/>
      <c r="BF14" s="14"/>
      <c r="BG14" s="14"/>
      <c r="BH14" s="35"/>
      <c r="BI14" s="35"/>
      <c r="BJ14" s="35"/>
      <c r="BK14" s="35"/>
      <c r="BL14" s="35"/>
      <c r="BM14" s="35"/>
      <c r="BN14" s="10"/>
      <c r="BO14" s="10"/>
      <c r="BP14" s="10"/>
      <c r="BQ14" s="10"/>
      <c r="BR14" s="10"/>
      <c r="BS14" s="10"/>
      <c r="BT14" s="10"/>
      <c r="BU14" s="11"/>
      <c r="BV14" s="11"/>
      <c r="BW14" s="11"/>
      <c r="BX14" s="11"/>
      <c r="BY14" s="10"/>
      <c r="BZ14" s="10"/>
      <c r="CA14" s="10"/>
      <c r="CB14" s="10"/>
      <c r="CC14" s="10"/>
      <c r="CD14" s="11"/>
      <c r="CE14" s="11"/>
      <c r="CF14" s="11"/>
      <c r="CG14" s="11"/>
      <c r="CH14" s="11"/>
    </row>
    <row r="15" spans="1:86" ht="11.25" customHeight="1">
      <c r="A15" s="14">
        <v>10</v>
      </c>
      <c r="B15" s="39"/>
      <c r="C15" s="265" t="s">
        <v>472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40"/>
      <c r="AH15" s="17"/>
      <c r="AI15" s="14"/>
      <c r="AJ15" s="14"/>
      <c r="AK15" s="17"/>
      <c r="AL15" s="21"/>
      <c r="AM15" s="22"/>
      <c r="AN15" s="27"/>
      <c r="AO15" s="27"/>
      <c r="AP15" s="14"/>
      <c r="AQ15" s="14"/>
      <c r="AR15" s="14"/>
      <c r="AS15" s="14"/>
      <c r="AT15" s="14"/>
      <c r="AU15" s="14"/>
      <c r="AV15" s="30"/>
      <c r="AW15" s="30"/>
      <c r="AX15" s="14"/>
      <c r="AY15" s="14"/>
      <c r="AZ15" s="14"/>
      <c r="BA15" s="14"/>
      <c r="BB15" s="14"/>
      <c r="BC15" s="14"/>
      <c r="BD15" s="30"/>
      <c r="BE15" s="14"/>
      <c r="BF15" s="14"/>
      <c r="BG15" s="14"/>
      <c r="BH15" s="35"/>
      <c r="BI15" s="35"/>
      <c r="BJ15" s="35"/>
      <c r="BK15" s="35"/>
      <c r="BL15" s="35"/>
      <c r="BM15" s="35"/>
      <c r="BN15" s="10"/>
      <c r="BO15" s="10"/>
      <c r="BP15" s="10"/>
      <c r="BQ15" s="10"/>
      <c r="BR15" s="10"/>
      <c r="BS15" s="10"/>
      <c r="BT15" s="10"/>
      <c r="BU15" s="11"/>
      <c r="BV15" s="11"/>
      <c r="BW15" s="11"/>
      <c r="BX15" s="11"/>
      <c r="BY15" s="10"/>
      <c r="BZ15" s="10"/>
      <c r="CA15" s="10"/>
      <c r="CB15" s="10"/>
      <c r="CC15" s="10"/>
      <c r="CD15" s="11"/>
      <c r="CE15" s="11"/>
      <c r="CF15" s="11"/>
      <c r="CG15" s="11"/>
      <c r="CH15" s="11"/>
    </row>
    <row r="16" spans="1:86" ht="11.25" customHeight="1">
      <c r="A16" s="14">
        <v>11</v>
      </c>
      <c r="B16" s="39"/>
      <c r="C16" s="265" t="s">
        <v>473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40"/>
      <c r="AH16" s="17"/>
      <c r="AI16" s="14"/>
      <c r="AJ16" s="14"/>
      <c r="AK16" s="17"/>
      <c r="AL16" s="21"/>
      <c r="AM16" s="22"/>
      <c r="AN16" s="27"/>
      <c r="AO16" s="27"/>
      <c r="AP16" s="14"/>
      <c r="AQ16" s="14"/>
      <c r="AR16" s="14"/>
      <c r="AS16" s="14"/>
      <c r="AT16" s="14"/>
      <c r="AU16" s="14"/>
      <c r="AV16" s="30"/>
      <c r="AW16" s="30"/>
      <c r="AX16" s="14"/>
      <c r="AY16" s="14"/>
      <c r="AZ16" s="14"/>
      <c r="BA16" s="14"/>
      <c r="BB16" s="14"/>
      <c r="BC16" s="14"/>
      <c r="BD16" s="30"/>
      <c r="BE16" s="14"/>
      <c r="BF16" s="14"/>
      <c r="BG16" s="14"/>
      <c r="BH16" s="35"/>
      <c r="BI16" s="35"/>
      <c r="BJ16" s="35"/>
      <c r="BK16" s="35"/>
      <c r="BL16" s="35"/>
      <c r="BM16" s="35"/>
      <c r="BN16" s="10"/>
      <c r="BO16" s="10"/>
      <c r="BP16" s="10"/>
      <c r="BQ16" s="10"/>
      <c r="BR16" s="10"/>
      <c r="BS16" s="10"/>
      <c r="BT16" s="10"/>
      <c r="BU16" s="11"/>
      <c r="BV16" s="11"/>
      <c r="BW16" s="11"/>
      <c r="BX16" s="11"/>
      <c r="BY16" s="10"/>
      <c r="BZ16" s="10"/>
      <c r="CA16" s="10"/>
      <c r="CB16" s="10"/>
      <c r="CC16" s="10"/>
      <c r="CD16" s="11"/>
      <c r="CE16" s="11"/>
      <c r="CF16" s="11"/>
      <c r="CG16" s="11"/>
      <c r="CH16" s="11"/>
    </row>
    <row r="17" spans="1:86" ht="11.25" customHeight="1">
      <c r="A17" s="14">
        <v>12</v>
      </c>
      <c r="B17" s="39"/>
      <c r="C17" s="265" t="s">
        <v>474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40"/>
      <c r="AH17" s="17"/>
      <c r="AI17" s="14"/>
      <c r="AJ17" s="14"/>
      <c r="AK17" s="17"/>
      <c r="AL17" s="21"/>
      <c r="AM17" s="22"/>
      <c r="AN17" s="27"/>
      <c r="AO17" s="27"/>
      <c r="AP17" s="14"/>
      <c r="AQ17" s="14"/>
      <c r="AR17" s="14"/>
      <c r="AS17" s="14"/>
      <c r="AT17" s="14"/>
      <c r="AU17" s="14"/>
      <c r="AV17" s="30"/>
      <c r="AW17" s="30"/>
      <c r="AX17" s="14"/>
      <c r="AY17" s="14"/>
      <c r="AZ17" s="14"/>
      <c r="BA17" s="14"/>
      <c r="BB17" s="14"/>
      <c r="BC17" s="14"/>
      <c r="BD17" s="30"/>
      <c r="BE17" s="14"/>
      <c r="BF17" s="14"/>
      <c r="BG17" s="14"/>
      <c r="BH17" s="35"/>
      <c r="BI17" s="35"/>
      <c r="BJ17" s="35"/>
      <c r="BK17" s="35"/>
      <c r="BL17" s="35"/>
      <c r="BM17" s="35"/>
      <c r="BN17" s="10"/>
      <c r="BO17" s="10"/>
      <c r="BP17" s="10"/>
      <c r="BQ17" s="10"/>
      <c r="BR17" s="10"/>
      <c r="BS17" s="10"/>
      <c r="BT17" s="10"/>
      <c r="BU17" s="11"/>
      <c r="BV17" s="11"/>
      <c r="BW17" s="11"/>
      <c r="BX17" s="11"/>
      <c r="BY17" s="10"/>
      <c r="BZ17" s="10"/>
      <c r="CA17" s="10"/>
      <c r="CB17" s="10"/>
      <c r="CC17" s="10"/>
      <c r="CD17" s="11"/>
      <c r="CE17" s="11"/>
      <c r="CF17" s="11"/>
      <c r="CG17" s="11"/>
      <c r="CH17" s="11"/>
    </row>
    <row r="18" spans="1:86" ht="11.25" customHeight="1">
      <c r="A18" s="14">
        <v>13</v>
      </c>
      <c r="B18" s="39"/>
      <c r="C18" s="265" t="s">
        <v>475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40"/>
      <c r="AH18" s="17"/>
      <c r="AI18" s="14"/>
      <c r="AJ18" s="14"/>
      <c r="AK18" s="17"/>
      <c r="AL18" s="21"/>
      <c r="AM18" s="22"/>
      <c r="AN18" s="27"/>
      <c r="AO18" s="27"/>
      <c r="AP18" s="14"/>
      <c r="AQ18" s="14"/>
      <c r="AR18" s="14"/>
      <c r="AS18" s="14"/>
      <c r="AT18" s="14"/>
      <c r="AU18" s="14"/>
      <c r="AV18" s="30"/>
      <c r="AW18" s="30"/>
      <c r="AX18" s="14"/>
      <c r="AY18" s="14"/>
      <c r="AZ18" s="14"/>
      <c r="BA18" s="14"/>
      <c r="BB18" s="14"/>
      <c r="BC18" s="14"/>
      <c r="BD18" s="30"/>
      <c r="BE18" s="14"/>
      <c r="BF18" s="14"/>
      <c r="BG18" s="14"/>
      <c r="BH18" s="35"/>
      <c r="BI18" s="35"/>
      <c r="BJ18" s="35"/>
      <c r="BK18" s="35"/>
      <c r="BL18" s="35"/>
      <c r="BM18" s="35"/>
      <c r="BN18" s="10"/>
      <c r="BO18" s="10"/>
      <c r="BP18" s="10"/>
      <c r="BQ18" s="10"/>
      <c r="BR18" s="10"/>
      <c r="BS18" s="10"/>
      <c r="BT18" s="10"/>
      <c r="BU18" s="11"/>
      <c r="BV18" s="11"/>
      <c r="BW18" s="11"/>
      <c r="BX18" s="11"/>
      <c r="BY18" s="10"/>
      <c r="BZ18" s="10"/>
      <c r="CA18" s="10"/>
      <c r="CB18" s="10"/>
      <c r="CC18" s="10"/>
      <c r="CD18" s="11"/>
      <c r="CE18" s="11"/>
      <c r="CF18" s="11"/>
      <c r="CG18" s="11"/>
      <c r="CH18" s="11"/>
    </row>
    <row r="19" spans="1:86" ht="11.25" customHeight="1">
      <c r="A19" s="14">
        <v>14</v>
      </c>
      <c r="B19" s="39"/>
      <c r="C19" s="265" t="s">
        <v>476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40"/>
      <c r="AH19" s="17"/>
      <c r="AI19" s="14"/>
      <c r="AJ19" s="14"/>
      <c r="AK19" s="17"/>
      <c r="AL19" s="21"/>
      <c r="AM19" s="22"/>
      <c r="AN19" s="27"/>
      <c r="AO19" s="27"/>
      <c r="AP19" s="14"/>
      <c r="AQ19" s="14"/>
      <c r="AR19" s="14"/>
      <c r="AS19" s="14"/>
      <c r="AT19" s="14"/>
      <c r="AU19" s="14"/>
      <c r="AV19" s="30"/>
      <c r="AW19" s="30"/>
      <c r="AX19" s="14"/>
      <c r="AY19" s="14"/>
      <c r="AZ19" s="14"/>
      <c r="BA19" s="14"/>
      <c r="BB19" s="14"/>
      <c r="BC19" s="14"/>
      <c r="BD19" s="30"/>
      <c r="BE19" s="14"/>
      <c r="BF19" s="14"/>
      <c r="BG19" s="14"/>
      <c r="BH19" s="35"/>
      <c r="BI19" s="35"/>
      <c r="BJ19" s="35"/>
      <c r="BK19" s="35"/>
      <c r="BL19" s="35"/>
      <c r="BM19" s="35"/>
      <c r="BN19" s="10"/>
      <c r="BO19" s="10"/>
      <c r="BP19" s="10"/>
      <c r="BQ19" s="10"/>
      <c r="BR19" s="10"/>
      <c r="BS19" s="10"/>
      <c r="BT19" s="10"/>
      <c r="BU19" s="11"/>
      <c r="BV19" s="11"/>
      <c r="BW19" s="11"/>
      <c r="BX19" s="11"/>
      <c r="BY19" s="10"/>
      <c r="BZ19" s="10"/>
      <c r="CA19" s="10"/>
      <c r="CB19" s="10"/>
      <c r="CC19" s="10"/>
      <c r="CD19" s="11"/>
      <c r="CE19" s="11"/>
      <c r="CF19" s="11"/>
      <c r="CG19" s="11"/>
      <c r="CH19" s="11"/>
    </row>
    <row r="20" spans="1:86" ht="11.25" customHeight="1">
      <c r="A20" s="14">
        <v>15</v>
      </c>
      <c r="B20" s="39"/>
      <c r="C20" s="265" t="s">
        <v>477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40"/>
      <c r="AH20" s="17"/>
      <c r="AI20" s="14"/>
      <c r="AJ20" s="14"/>
      <c r="AK20" s="17"/>
      <c r="AL20" s="21"/>
      <c r="AM20" s="22"/>
      <c r="AN20" s="27"/>
      <c r="AO20" s="27"/>
      <c r="AP20" s="14"/>
      <c r="AQ20" s="14"/>
      <c r="AR20" s="14"/>
      <c r="AS20" s="14"/>
      <c r="AT20" s="14"/>
      <c r="AU20" s="14"/>
      <c r="AV20" s="30"/>
      <c r="AW20" s="30"/>
      <c r="AX20" s="14"/>
      <c r="AY20" s="14"/>
      <c r="AZ20" s="14"/>
      <c r="BA20" s="14"/>
      <c r="BB20" s="14"/>
      <c r="BC20" s="14"/>
      <c r="BD20" s="30"/>
      <c r="BE20" s="14"/>
      <c r="BF20" s="14"/>
      <c r="BG20" s="14"/>
      <c r="BH20" s="35"/>
      <c r="BI20" s="35"/>
      <c r="BJ20" s="35"/>
      <c r="BK20" s="35"/>
      <c r="BL20" s="35"/>
      <c r="BM20" s="35"/>
      <c r="BN20" s="10"/>
      <c r="BO20" s="10"/>
      <c r="BP20" s="10"/>
      <c r="BQ20" s="10"/>
      <c r="BR20" s="10"/>
      <c r="BS20" s="10"/>
      <c r="BT20" s="10"/>
      <c r="BU20" s="11"/>
      <c r="BV20" s="11"/>
      <c r="BW20" s="11"/>
      <c r="BX20" s="11"/>
      <c r="BY20" s="10"/>
      <c r="BZ20" s="10"/>
      <c r="CA20" s="10"/>
      <c r="CB20" s="10"/>
      <c r="CC20" s="10"/>
      <c r="CD20" s="11"/>
      <c r="CE20" s="11"/>
      <c r="CF20" s="11"/>
      <c r="CG20" s="11"/>
      <c r="CH20" s="11"/>
    </row>
    <row r="21" spans="1:86" ht="11.25" customHeight="1">
      <c r="A21" s="14">
        <v>16</v>
      </c>
      <c r="B21" s="39"/>
      <c r="C21" s="265" t="s">
        <v>478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40"/>
      <c r="AH21" s="17"/>
      <c r="AI21" s="14"/>
      <c r="AJ21" s="14"/>
      <c r="AK21" s="17"/>
      <c r="AL21" s="21"/>
      <c r="AM21" s="22"/>
      <c r="AN21" s="27"/>
      <c r="AO21" s="27"/>
      <c r="AP21" s="14"/>
      <c r="AQ21" s="14"/>
      <c r="AR21" s="14"/>
      <c r="AS21" s="14"/>
      <c r="AT21" s="14"/>
      <c r="AU21" s="14"/>
      <c r="AV21" s="30"/>
      <c r="AW21" s="30"/>
      <c r="AX21" s="14"/>
      <c r="AY21" s="14"/>
      <c r="AZ21" s="14"/>
      <c r="BA21" s="14"/>
      <c r="BB21" s="14"/>
      <c r="BC21" s="14"/>
      <c r="BD21" s="30"/>
      <c r="BE21" s="14"/>
      <c r="BF21" s="14"/>
      <c r="BG21" s="14"/>
      <c r="BH21" s="35"/>
      <c r="BI21" s="35"/>
      <c r="BJ21" s="35"/>
      <c r="BK21" s="35"/>
      <c r="BL21" s="35"/>
      <c r="BM21" s="35"/>
      <c r="BN21" s="10"/>
      <c r="BO21" s="10"/>
      <c r="BP21" s="10"/>
      <c r="BQ21" s="10"/>
      <c r="BR21" s="10"/>
      <c r="BS21" s="10"/>
      <c r="BT21" s="10"/>
      <c r="BU21" s="11"/>
      <c r="BV21" s="11"/>
      <c r="BW21" s="11"/>
      <c r="BX21" s="11"/>
      <c r="BY21" s="10"/>
      <c r="BZ21" s="10"/>
      <c r="CA21" s="10"/>
      <c r="CB21" s="10"/>
      <c r="CC21" s="10"/>
      <c r="CD21" s="11"/>
      <c r="CE21" s="11"/>
      <c r="CF21" s="11"/>
      <c r="CG21" s="11"/>
      <c r="CH21" s="11"/>
    </row>
    <row r="22" spans="1:86" ht="11.25" customHeight="1">
      <c r="A22" s="14">
        <v>17</v>
      </c>
      <c r="B22" s="39"/>
      <c r="C22" s="265" t="s">
        <v>479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40"/>
      <c r="AH22" s="17"/>
      <c r="AI22" s="14"/>
      <c r="AJ22" s="14"/>
      <c r="AK22" s="17"/>
      <c r="AL22" s="21"/>
      <c r="AM22" s="22"/>
      <c r="AN22" s="27"/>
      <c r="AO22" s="27"/>
      <c r="AP22" s="14"/>
      <c r="AQ22" s="14"/>
      <c r="AR22" s="14"/>
      <c r="AS22" s="14"/>
      <c r="AT22" s="14"/>
      <c r="AU22" s="14"/>
      <c r="AV22" s="30"/>
      <c r="AW22" s="30"/>
      <c r="AX22" s="14"/>
      <c r="AY22" s="14"/>
      <c r="AZ22" s="14"/>
      <c r="BA22" s="14"/>
      <c r="BB22" s="14"/>
      <c r="BC22" s="14"/>
      <c r="BD22" s="30"/>
      <c r="BE22" s="14"/>
      <c r="BF22" s="14"/>
      <c r="BG22" s="14"/>
      <c r="BH22" s="35"/>
      <c r="BI22" s="35"/>
      <c r="BJ22" s="35"/>
      <c r="BK22" s="35"/>
      <c r="BL22" s="35"/>
      <c r="BM22" s="35"/>
      <c r="BN22" s="10"/>
      <c r="BO22" s="10"/>
      <c r="BP22" s="10"/>
      <c r="BQ22" s="10"/>
      <c r="BR22" s="10"/>
      <c r="BS22" s="10"/>
      <c r="BT22" s="10"/>
      <c r="BU22" s="11"/>
      <c r="BV22" s="11"/>
      <c r="BW22" s="11"/>
      <c r="BX22" s="11"/>
      <c r="BY22" s="10"/>
      <c r="BZ22" s="10"/>
      <c r="CA22" s="10"/>
      <c r="CB22" s="10"/>
      <c r="CC22" s="10"/>
      <c r="CD22" s="11"/>
      <c r="CE22" s="11"/>
      <c r="CF22" s="11"/>
      <c r="CG22" s="11"/>
      <c r="CH22" s="11"/>
    </row>
    <row r="23" spans="1:86" ht="11.25" customHeight="1">
      <c r="A23" s="14">
        <v>18</v>
      </c>
      <c r="B23" s="39"/>
      <c r="C23" s="265" t="s">
        <v>880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40"/>
      <c r="AH23" s="17"/>
      <c r="AI23" s="14"/>
      <c r="AJ23" s="14"/>
      <c r="AK23" s="17"/>
      <c r="AL23" s="21"/>
      <c r="AM23" s="22"/>
      <c r="AN23" s="27"/>
      <c r="AO23" s="27"/>
      <c r="AP23" s="14"/>
      <c r="AQ23" s="14"/>
      <c r="AR23" s="14"/>
      <c r="AS23" s="14"/>
      <c r="AT23" s="14"/>
      <c r="AU23" s="14"/>
      <c r="AV23" s="30"/>
      <c r="AW23" s="30"/>
      <c r="AX23" s="14"/>
      <c r="AY23" s="14"/>
      <c r="AZ23" s="14"/>
      <c r="BA23" s="14"/>
      <c r="BB23" s="14"/>
      <c r="BC23" s="14"/>
      <c r="BD23" s="30"/>
      <c r="BE23" s="14"/>
      <c r="BF23" s="14"/>
      <c r="BG23" s="14"/>
      <c r="BH23" s="35"/>
      <c r="BI23" s="35"/>
      <c r="BJ23" s="35"/>
      <c r="BK23" s="35"/>
      <c r="BL23" s="35"/>
      <c r="BM23" s="35"/>
      <c r="BN23" s="10"/>
      <c r="BO23" s="10"/>
      <c r="BP23" s="10"/>
      <c r="BQ23" s="10"/>
      <c r="BR23" s="10"/>
      <c r="BS23" s="10"/>
      <c r="BT23" s="10"/>
      <c r="BU23" s="11"/>
      <c r="BV23" s="11"/>
      <c r="BW23" s="11"/>
      <c r="BX23" s="11"/>
      <c r="BY23" s="10"/>
      <c r="BZ23" s="10"/>
      <c r="CA23" s="10"/>
      <c r="CB23" s="10"/>
      <c r="CC23" s="10"/>
      <c r="CD23" s="11"/>
      <c r="CE23" s="11"/>
      <c r="CF23" s="11"/>
      <c r="CG23" s="11"/>
      <c r="CH23" s="11"/>
    </row>
    <row r="24" spans="1:86" ht="11.25" customHeight="1">
      <c r="A24" s="14">
        <v>19</v>
      </c>
      <c r="B24" s="39"/>
      <c r="C24" s="265" t="s">
        <v>481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40"/>
      <c r="AH24" s="17"/>
      <c r="AI24" s="14"/>
      <c r="AJ24" s="14"/>
      <c r="AK24" s="17"/>
      <c r="AL24" s="21"/>
      <c r="AM24" s="22"/>
      <c r="AN24" s="27"/>
      <c r="AO24" s="27"/>
      <c r="AP24" s="14"/>
      <c r="AQ24" s="14"/>
      <c r="AR24" s="14"/>
      <c r="AS24" s="14"/>
      <c r="AT24" s="14"/>
      <c r="AU24" s="14"/>
      <c r="AV24" s="30"/>
      <c r="AW24" s="30"/>
      <c r="AX24" s="14"/>
      <c r="AY24" s="14"/>
      <c r="AZ24" s="14"/>
      <c r="BA24" s="14"/>
      <c r="BB24" s="14"/>
      <c r="BC24" s="14"/>
      <c r="BD24" s="30"/>
      <c r="BE24" s="14"/>
      <c r="BF24" s="14"/>
      <c r="BG24" s="14"/>
      <c r="BH24" s="35"/>
      <c r="BI24" s="35"/>
      <c r="BJ24" s="35"/>
      <c r="BK24" s="35"/>
      <c r="BL24" s="35"/>
      <c r="BM24" s="35"/>
      <c r="BN24" s="10"/>
      <c r="BO24" s="10"/>
      <c r="BP24" s="10"/>
      <c r="BQ24" s="10"/>
      <c r="BR24" s="10"/>
      <c r="BS24" s="10"/>
      <c r="BT24" s="10"/>
      <c r="BU24" s="11"/>
      <c r="BV24" s="11"/>
      <c r="BW24" s="11"/>
      <c r="BX24" s="11"/>
      <c r="BY24" s="10"/>
      <c r="BZ24" s="10"/>
      <c r="CA24" s="10"/>
      <c r="CB24" s="10"/>
      <c r="CC24" s="10"/>
      <c r="CD24" s="11"/>
      <c r="CE24" s="11"/>
      <c r="CF24" s="11"/>
      <c r="CG24" s="11"/>
      <c r="CH24" s="11"/>
    </row>
    <row r="25" spans="1:86" ht="11.25" customHeight="1">
      <c r="A25" s="14">
        <v>20</v>
      </c>
      <c r="B25" s="39"/>
      <c r="C25" s="265" t="s">
        <v>480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40"/>
      <c r="AH25" s="17"/>
      <c r="AI25" s="14"/>
      <c r="AJ25" s="14"/>
      <c r="AK25" s="17"/>
      <c r="AL25" s="21"/>
      <c r="AM25" s="22"/>
      <c r="AN25" s="27"/>
      <c r="AO25" s="27"/>
      <c r="AP25" s="14"/>
      <c r="AQ25" s="14"/>
      <c r="AR25" s="14"/>
      <c r="AS25" s="14"/>
      <c r="AT25" s="14"/>
      <c r="AU25" s="14"/>
      <c r="AV25" s="30"/>
      <c r="AW25" s="30"/>
      <c r="AX25" s="14"/>
      <c r="AY25" s="14"/>
      <c r="AZ25" s="14"/>
      <c r="BA25" s="14"/>
      <c r="BB25" s="14"/>
      <c r="BC25" s="14"/>
      <c r="BD25" s="30"/>
      <c r="BE25" s="14"/>
      <c r="BF25" s="14"/>
      <c r="BG25" s="14"/>
      <c r="BH25" s="35"/>
      <c r="BI25" s="35"/>
      <c r="BJ25" s="35"/>
      <c r="BK25" s="35"/>
      <c r="BL25" s="35"/>
      <c r="BM25" s="35"/>
      <c r="BN25" s="10"/>
      <c r="BO25" s="10"/>
      <c r="BP25" s="10"/>
      <c r="BQ25" s="10"/>
      <c r="BR25" s="10"/>
      <c r="BS25" s="10"/>
      <c r="BT25" s="10"/>
      <c r="BU25" s="11"/>
      <c r="BV25" s="11"/>
      <c r="BW25" s="11"/>
      <c r="BX25" s="11"/>
      <c r="BY25" s="10"/>
      <c r="BZ25" s="10"/>
      <c r="CA25" s="10"/>
      <c r="CB25" s="10"/>
      <c r="CC25" s="10"/>
      <c r="CD25" s="11"/>
      <c r="CE25" s="11"/>
      <c r="CF25" s="11"/>
      <c r="CG25" s="11"/>
      <c r="CH25" s="11"/>
    </row>
    <row r="26" spans="1:86" ht="11.25" customHeight="1">
      <c r="A26" s="14">
        <v>21</v>
      </c>
      <c r="B26" s="39"/>
      <c r="C26" s="265" t="s">
        <v>482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40"/>
      <c r="AH26" s="17"/>
      <c r="AI26" s="14"/>
      <c r="AJ26" s="14"/>
      <c r="AK26" s="17"/>
      <c r="AL26" s="21"/>
      <c r="AM26" s="22"/>
      <c r="AN26" s="27"/>
      <c r="AO26" s="27"/>
      <c r="AP26" s="14"/>
      <c r="AQ26" s="14"/>
      <c r="AR26" s="14"/>
      <c r="AS26" s="14"/>
      <c r="AT26" s="14"/>
      <c r="AU26" s="14"/>
      <c r="AV26" s="30"/>
      <c r="AW26" s="30"/>
      <c r="AX26" s="14"/>
      <c r="AY26" s="14"/>
      <c r="AZ26" s="14"/>
      <c r="BA26" s="14"/>
      <c r="BB26" s="14"/>
      <c r="BC26" s="14"/>
      <c r="BD26" s="30"/>
      <c r="BE26" s="14"/>
      <c r="BF26" s="14"/>
      <c r="BG26" s="14"/>
      <c r="BH26" s="35"/>
      <c r="BI26" s="35"/>
      <c r="BJ26" s="35"/>
      <c r="BK26" s="35"/>
      <c r="BL26" s="35"/>
      <c r="BM26" s="35"/>
      <c r="BN26" s="10"/>
      <c r="BO26" s="10"/>
      <c r="BP26" s="10"/>
      <c r="BQ26" s="10"/>
      <c r="BR26" s="10"/>
      <c r="BS26" s="10"/>
      <c r="BT26" s="10"/>
      <c r="BU26" s="11"/>
      <c r="BV26" s="11"/>
      <c r="BW26" s="11"/>
      <c r="BX26" s="11"/>
      <c r="BY26" s="10"/>
      <c r="BZ26" s="10"/>
      <c r="CA26" s="10"/>
      <c r="CB26" s="10"/>
      <c r="CC26" s="10"/>
      <c r="CD26" s="11"/>
      <c r="CE26" s="11"/>
      <c r="CF26" s="11"/>
      <c r="CG26" s="11"/>
      <c r="CH26" s="11"/>
    </row>
    <row r="27" spans="1:86" ht="11.25" customHeight="1">
      <c r="A27" s="14">
        <v>22</v>
      </c>
      <c r="B27" s="39"/>
      <c r="C27" s="265" t="s">
        <v>483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40"/>
      <c r="AH27" s="17"/>
      <c r="AI27" s="14"/>
      <c r="AJ27" s="14"/>
      <c r="AK27" s="17"/>
      <c r="AL27" s="21"/>
      <c r="AM27" s="22"/>
      <c r="AN27" s="27"/>
      <c r="AO27" s="27"/>
      <c r="AP27" s="14"/>
      <c r="AQ27" s="14"/>
      <c r="AR27" s="14"/>
      <c r="AS27" s="14"/>
      <c r="AT27" s="14"/>
      <c r="AU27" s="14"/>
      <c r="AV27" s="30"/>
      <c r="AW27" s="30"/>
      <c r="AX27" s="14"/>
      <c r="AY27" s="14"/>
      <c r="AZ27" s="14"/>
      <c r="BA27" s="14"/>
      <c r="BB27" s="14"/>
      <c r="BC27" s="14"/>
      <c r="BD27" s="30"/>
      <c r="BE27" s="14"/>
      <c r="BF27" s="14"/>
      <c r="BG27" s="14"/>
      <c r="BH27" s="35"/>
      <c r="BI27" s="35"/>
      <c r="BJ27" s="35"/>
      <c r="BK27" s="35"/>
      <c r="BL27" s="35"/>
      <c r="BM27" s="35"/>
      <c r="BN27" s="10"/>
      <c r="BO27" s="10"/>
      <c r="BP27" s="10"/>
      <c r="BQ27" s="10"/>
      <c r="BR27" s="10"/>
      <c r="BS27" s="10"/>
      <c r="BT27" s="10"/>
      <c r="BU27" s="11"/>
      <c r="BV27" s="11"/>
      <c r="BW27" s="11"/>
      <c r="BX27" s="11"/>
      <c r="BY27" s="10"/>
      <c r="BZ27" s="10"/>
      <c r="CA27" s="10"/>
      <c r="CB27" s="10"/>
      <c r="CC27" s="10"/>
      <c r="CD27" s="11"/>
      <c r="CE27" s="11"/>
      <c r="CF27" s="11"/>
      <c r="CG27" s="11"/>
      <c r="CH27" s="11"/>
    </row>
    <row r="28" spans="1:86" ht="11.25" customHeight="1">
      <c r="A28" s="14">
        <v>23</v>
      </c>
      <c r="B28" s="39"/>
      <c r="C28" s="265" t="s">
        <v>484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40"/>
      <c r="AH28" s="17"/>
      <c r="AI28" s="14"/>
      <c r="AJ28" s="14"/>
      <c r="AK28" s="17"/>
      <c r="AL28" s="21"/>
      <c r="AM28" s="22"/>
      <c r="AN28" s="27"/>
      <c r="AO28" s="27"/>
      <c r="AP28" s="14"/>
      <c r="AQ28" s="14"/>
      <c r="AR28" s="14"/>
      <c r="AS28" s="14"/>
      <c r="AT28" s="14"/>
      <c r="AU28" s="14"/>
      <c r="AV28" s="30"/>
      <c r="AW28" s="30"/>
      <c r="AX28" s="14"/>
      <c r="AY28" s="14"/>
      <c r="AZ28" s="14"/>
      <c r="BA28" s="14"/>
      <c r="BB28" s="14"/>
      <c r="BC28" s="14"/>
      <c r="BD28" s="30"/>
      <c r="BE28" s="14"/>
      <c r="BF28" s="14"/>
      <c r="BG28" s="14"/>
      <c r="BH28" s="35"/>
      <c r="BI28" s="35"/>
      <c r="BJ28" s="35"/>
      <c r="BK28" s="35"/>
      <c r="BL28" s="35"/>
      <c r="BM28" s="35"/>
      <c r="BN28" s="10"/>
      <c r="BO28" s="10"/>
      <c r="BP28" s="10"/>
      <c r="BQ28" s="10"/>
      <c r="BR28" s="10"/>
      <c r="BS28" s="10"/>
      <c r="BT28" s="10"/>
      <c r="BU28" s="11"/>
      <c r="BV28" s="11"/>
      <c r="BW28" s="11"/>
      <c r="BX28" s="11"/>
      <c r="BY28" s="10"/>
      <c r="BZ28" s="10"/>
      <c r="CA28" s="10"/>
      <c r="CB28" s="10"/>
      <c r="CC28" s="10"/>
      <c r="CD28" s="11"/>
      <c r="CE28" s="11"/>
      <c r="CF28" s="11"/>
      <c r="CG28" s="11"/>
      <c r="CH28" s="11"/>
    </row>
    <row r="29" spans="1:86" ht="11.25" customHeight="1">
      <c r="A29" s="14">
        <v>24</v>
      </c>
      <c r="B29" s="39"/>
      <c r="C29" s="265" t="s">
        <v>485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40"/>
      <c r="AH29" s="17"/>
      <c r="AI29" s="14"/>
      <c r="AJ29" s="14"/>
      <c r="AK29" s="17"/>
      <c r="AL29" s="21"/>
      <c r="AM29" s="22"/>
      <c r="AN29" s="27"/>
      <c r="AO29" s="27"/>
      <c r="AP29" s="14"/>
      <c r="AQ29" s="14"/>
      <c r="AR29" s="14"/>
      <c r="AS29" s="14"/>
      <c r="AT29" s="14"/>
      <c r="AU29" s="14"/>
      <c r="AV29" s="30"/>
      <c r="AW29" s="30"/>
      <c r="AX29" s="14"/>
      <c r="AY29" s="14"/>
      <c r="AZ29" s="14"/>
      <c r="BA29" s="14"/>
      <c r="BB29" s="14"/>
      <c r="BC29" s="14"/>
      <c r="BD29" s="30"/>
      <c r="BE29" s="14"/>
      <c r="BF29" s="14"/>
      <c r="BG29" s="14"/>
      <c r="BH29" s="35"/>
      <c r="BI29" s="35"/>
      <c r="BJ29" s="35"/>
      <c r="BK29" s="35"/>
      <c r="BL29" s="35"/>
      <c r="BM29" s="35"/>
      <c r="BN29" s="10"/>
      <c r="BO29" s="10"/>
      <c r="BP29" s="10"/>
      <c r="BQ29" s="10"/>
      <c r="BR29" s="10"/>
      <c r="BS29" s="10"/>
      <c r="BT29" s="10"/>
      <c r="BU29" s="11"/>
      <c r="BV29" s="11"/>
      <c r="BW29" s="11"/>
      <c r="BX29" s="11"/>
      <c r="BY29" s="10"/>
      <c r="BZ29" s="10"/>
      <c r="CA29" s="10"/>
      <c r="CB29" s="10"/>
      <c r="CC29" s="10"/>
      <c r="CD29" s="11"/>
      <c r="CE29" s="11"/>
      <c r="CF29" s="11"/>
      <c r="CG29" s="11"/>
      <c r="CH29" s="11"/>
    </row>
    <row r="30" spans="1:86" ht="11.25" customHeight="1">
      <c r="A30" s="14">
        <v>25</v>
      </c>
      <c r="B30" s="39"/>
      <c r="C30" s="265" t="s">
        <v>486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40"/>
      <c r="AH30" s="17"/>
      <c r="AI30" s="14"/>
      <c r="AJ30" s="14"/>
      <c r="AK30" s="17"/>
      <c r="AL30" s="21"/>
      <c r="AM30" s="22"/>
      <c r="AN30" s="27"/>
      <c r="AO30" s="27"/>
      <c r="AP30" s="14"/>
      <c r="AQ30" s="14"/>
      <c r="AR30" s="14"/>
      <c r="AS30" s="14"/>
      <c r="AT30" s="14"/>
      <c r="AU30" s="14"/>
      <c r="AV30" s="30"/>
      <c r="AW30" s="30"/>
      <c r="AX30" s="14"/>
      <c r="AY30" s="14"/>
      <c r="AZ30" s="14"/>
      <c r="BA30" s="14"/>
      <c r="BB30" s="14"/>
      <c r="BC30" s="14"/>
      <c r="BD30" s="30"/>
      <c r="BE30" s="14"/>
      <c r="BF30" s="14"/>
      <c r="BG30" s="14"/>
      <c r="BH30" s="35"/>
      <c r="BI30" s="35"/>
      <c r="BJ30" s="35"/>
      <c r="BK30" s="35"/>
      <c r="BL30" s="35"/>
      <c r="BM30" s="35"/>
      <c r="BN30" s="10"/>
      <c r="BO30" s="10"/>
      <c r="BP30" s="10"/>
      <c r="BQ30" s="10"/>
      <c r="BR30" s="10"/>
      <c r="BS30" s="10"/>
      <c r="BT30" s="10"/>
      <c r="BU30" s="11"/>
      <c r="BV30" s="11"/>
      <c r="BW30" s="11"/>
      <c r="BX30" s="11"/>
      <c r="BY30" s="10"/>
      <c r="BZ30" s="10"/>
      <c r="CA30" s="10"/>
      <c r="CB30" s="10"/>
      <c r="CC30" s="10"/>
      <c r="CD30" s="11"/>
      <c r="CE30" s="11"/>
      <c r="CF30" s="11"/>
      <c r="CG30" s="11"/>
      <c r="CH30" s="11"/>
    </row>
    <row r="31" spans="1:86" ht="11.25" customHeight="1">
      <c r="A31" s="14">
        <v>26</v>
      </c>
      <c r="B31" s="39"/>
      <c r="C31" s="265" t="s">
        <v>487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40"/>
      <c r="AH31" s="17"/>
      <c r="AI31" s="14"/>
      <c r="AJ31" s="14"/>
      <c r="AK31" s="17"/>
      <c r="AL31" s="21"/>
      <c r="AM31" s="22"/>
      <c r="AN31" s="27"/>
      <c r="AO31" s="27"/>
      <c r="AP31" s="14"/>
      <c r="AQ31" s="14"/>
      <c r="AR31" s="14"/>
      <c r="AS31" s="14"/>
      <c r="AT31" s="14"/>
      <c r="AU31" s="14"/>
      <c r="AV31" s="30"/>
      <c r="AW31" s="30"/>
      <c r="AX31" s="14"/>
      <c r="AY31" s="14"/>
      <c r="AZ31" s="14"/>
      <c r="BA31" s="14"/>
      <c r="BB31" s="14"/>
      <c r="BC31" s="14"/>
      <c r="BD31" s="30"/>
      <c r="BE31" s="14"/>
      <c r="BF31" s="14"/>
      <c r="BG31" s="14"/>
      <c r="BH31" s="35"/>
      <c r="BI31" s="35"/>
      <c r="BJ31" s="35"/>
      <c r="BK31" s="35"/>
      <c r="BL31" s="35"/>
      <c r="BM31" s="35"/>
      <c r="BN31" s="10"/>
      <c r="BO31" s="10"/>
      <c r="BP31" s="10"/>
      <c r="BQ31" s="10"/>
      <c r="BR31" s="10"/>
      <c r="BS31" s="10"/>
      <c r="BT31" s="10"/>
      <c r="BU31" s="11"/>
      <c r="BV31" s="11"/>
      <c r="BW31" s="11"/>
      <c r="BX31" s="11"/>
      <c r="BY31" s="10"/>
      <c r="BZ31" s="10"/>
      <c r="CA31" s="10"/>
      <c r="CB31" s="10"/>
      <c r="CC31" s="10"/>
      <c r="CD31" s="11"/>
      <c r="CE31" s="11"/>
      <c r="CF31" s="11"/>
      <c r="CG31" s="11"/>
      <c r="CH31" s="11"/>
    </row>
    <row r="32" spans="1:86" ht="11.25" customHeight="1">
      <c r="A32" s="14">
        <v>27</v>
      </c>
      <c r="B32" s="39"/>
      <c r="C32" s="265" t="s">
        <v>488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40"/>
      <c r="AH32" s="17"/>
      <c r="AI32" s="14"/>
      <c r="AJ32" s="14"/>
      <c r="AK32" s="17"/>
      <c r="AL32" s="21"/>
      <c r="AM32" s="22"/>
      <c r="AN32" s="27"/>
      <c r="AO32" s="27"/>
      <c r="AP32" s="14"/>
      <c r="AQ32" s="14"/>
      <c r="AR32" s="14"/>
      <c r="AS32" s="14"/>
      <c r="AT32" s="14"/>
      <c r="AU32" s="14"/>
      <c r="AV32" s="30"/>
      <c r="AW32" s="30"/>
      <c r="AX32" s="14"/>
      <c r="AY32" s="14"/>
      <c r="AZ32" s="14"/>
      <c r="BA32" s="14"/>
      <c r="BB32" s="14"/>
      <c r="BC32" s="14"/>
      <c r="BD32" s="30"/>
      <c r="BE32" s="14"/>
      <c r="BF32" s="14"/>
      <c r="BG32" s="14"/>
      <c r="BH32" s="35"/>
      <c r="BI32" s="35"/>
      <c r="BJ32" s="35"/>
      <c r="BK32" s="35"/>
      <c r="BL32" s="35"/>
      <c r="BM32" s="35"/>
      <c r="BN32" s="10"/>
      <c r="BO32" s="10"/>
      <c r="BP32" s="10"/>
      <c r="BQ32" s="10"/>
      <c r="BR32" s="10"/>
      <c r="BS32" s="10"/>
      <c r="BT32" s="10"/>
      <c r="BU32" s="11"/>
      <c r="BV32" s="11"/>
      <c r="BW32" s="11"/>
      <c r="BX32" s="11"/>
      <c r="BY32" s="10"/>
      <c r="BZ32" s="10"/>
      <c r="CA32" s="10"/>
      <c r="CB32" s="10"/>
      <c r="CC32" s="10"/>
      <c r="CD32" s="11"/>
      <c r="CE32" s="11"/>
      <c r="CF32" s="11"/>
      <c r="CG32" s="11"/>
      <c r="CH32" s="11"/>
    </row>
    <row r="33" spans="1:86" ht="11.25" customHeight="1">
      <c r="A33" s="14">
        <v>28</v>
      </c>
      <c r="B33" s="39"/>
      <c r="C33" s="265" t="s">
        <v>489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40"/>
      <c r="AH33" s="17"/>
      <c r="AI33" s="14"/>
      <c r="AJ33" s="14"/>
      <c r="AK33" s="17"/>
      <c r="AL33" s="21"/>
      <c r="AM33" s="22"/>
      <c r="AN33" s="27"/>
      <c r="AO33" s="27"/>
      <c r="AP33" s="14"/>
      <c r="AQ33" s="14"/>
      <c r="AR33" s="14"/>
      <c r="AS33" s="14"/>
      <c r="AT33" s="14"/>
      <c r="AU33" s="14"/>
      <c r="AV33" s="30"/>
      <c r="AW33" s="30"/>
      <c r="AX33" s="14"/>
      <c r="AY33" s="14"/>
      <c r="AZ33" s="14"/>
      <c r="BA33" s="14"/>
      <c r="BB33" s="14"/>
      <c r="BC33" s="14"/>
      <c r="BD33" s="30"/>
      <c r="BE33" s="14"/>
      <c r="BF33" s="14"/>
      <c r="BG33" s="14"/>
      <c r="BH33" s="35"/>
      <c r="BI33" s="35"/>
      <c r="BJ33" s="35"/>
      <c r="BK33" s="35"/>
      <c r="BL33" s="35"/>
      <c r="BM33" s="35"/>
      <c r="BN33" s="10"/>
      <c r="BO33" s="10"/>
      <c r="BP33" s="10"/>
      <c r="BQ33" s="10"/>
      <c r="BR33" s="10"/>
      <c r="BS33" s="10"/>
      <c r="BT33" s="10"/>
      <c r="BU33" s="11"/>
      <c r="BV33" s="11"/>
      <c r="BW33" s="11"/>
      <c r="BX33" s="11"/>
      <c r="BY33" s="10"/>
      <c r="BZ33" s="10"/>
      <c r="CA33" s="10"/>
      <c r="CB33" s="10"/>
      <c r="CC33" s="10"/>
      <c r="CD33" s="11"/>
      <c r="CE33" s="11"/>
      <c r="CF33" s="11"/>
      <c r="CG33" s="11"/>
      <c r="CH33" s="11"/>
    </row>
    <row r="34" spans="1:86" ht="42" customHeight="1">
      <c r="A34" s="14">
        <v>29</v>
      </c>
      <c r="B34" s="39"/>
      <c r="C34" s="278" t="s">
        <v>490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40"/>
      <c r="AH34" s="17"/>
      <c r="AI34" s="14"/>
      <c r="AJ34" s="14"/>
      <c r="AK34" s="17"/>
      <c r="AL34" s="21"/>
      <c r="AM34" s="22"/>
      <c r="AN34" s="27"/>
      <c r="AO34" s="27"/>
      <c r="AP34" s="14"/>
      <c r="AQ34" s="14"/>
      <c r="AR34" s="14"/>
      <c r="AS34" s="14"/>
      <c r="AT34" s="14"/>
      <c r="AU34" s="14"/>
      <c r="AV34" s="30"/>
      <c r="AW34" s="30"/>
      <c r="AX34" s="14"/>
      <c r="AY34" s="14"/>
      <c r="AZ34" s="14"/>
      <c r="BA34" s="14"/>
      <c r="BB34" s="14"/>
      <c r="BC34" s="14"/>
      <c r="BD34" s="30"/>
      <c r="BE34" s="14"/>
      <c r="BF34" s="14"/>
      <c r="BG34" s="14"/>
      <c r="BH34" s="35"/>
      <c r="BI34" s="35"/>
      <c r="BJ34" s="35"/>
      <c r="BK34" s="35"/>
      <c r="BL34" s="35"/>
      <c r="BM34" s="35"/>
      <c r="BN34" s="10"/>
      <c r="BO34" s="10"/>
      <c r="BP34" s="10"/>
      <c r="BQ34" s="10"/>
      <c r="BR34" s="10"/>
      <c r="BS34" s="10"/>
      <c r="BT34" s="10"/>
      <c r="BU34" s="11"/>
      <c r="BV34" s="11"/>
      <c r="BW34" s="11"/>
      <c r="BX34" s="11"/>
      <c r="BY34" s="10"/>
      <c r="BZ34" s="10"/>
      <c r="CA34" s="10"/>
      <c r="CB34" s="10"/>
      <c r="CC34" s="10"/>
      <c r="CD34" s="11"/>
      <c r="CE34" s="11"/>
      <c r="CF34" s="11"/>
      <c r="CG34" s="11"/>
      <c r="CH34" s="11"/>
    </row>
    <row r="35" spans="1:86" ht="11.25" customHeight="1">
      <c r="A35" s="14">
        <v>30</v>
      </c>
      <c r="B35" s="39"/>
      <c r="C35" s="279" t="s">
        <v>491</v>
      </c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40"/>
      <c r="AH35" s="17"/>
      <c r="AI35" s="14"/>
      <c r="AJ35" s="14"/>
      <c r="AK35" s="17"/>
      <c r="AL35" s="21"/>
      <c r="AM35" s="22"/>
      <c r="AN35" s="27"/>
      <c r="AO35" s="27"/>
      <c r="AP35" s="14"/>
      <c r="AQ35" s="14"/>
      <c r="AR35" s="14"/>
      <c r="AS35" s="14"/>
      <c r="AT35" s="14"/>
      <c r="AU35" s="14"/>
      <c r="AV35" s="30"/>
      <c r="AW35" s="30"/>
      <c r="AX35" s="14"/>
      <c r="AY35" s="14"/>
      <c r="AZ35" s="14"/>
      <c r="BA35" s="14"/>
      <c r="BB35" s="14"/>
      <c r="BC35" s="14"/>
      <c r="BD35" s="30"/>
      <c r="BE35" s="14"/>
      <c r="BF35" s="14"/>
      <c r="BG35" s="14"/>
      <c r="BH35" s="35"/>
      <c r="BI35" s="35"/>
      <c r="BJ35" s="35"/>
      <c r="BK35" s="35"/>
      <c r="BL35" s="35"/>
      <c r="BM35" s="35"/>
      <c r="BN35" s="10"/>
      <c r="BO35" s="10"/>
      <c r="BP35" s="10"/>
      <c r="BQ35" s="10"/>
      <c r="BR35" s="10"/>
      <c r="BS35" s="10"/>
      <c r="BT35" s="10"/>
      <c r="BU35" s="11"/>
      <c r="BV35" s="11"/>
      <c r="BW35" s="11"/>
      <c r="BX35" s="11"/>
      <c r="BY35" s="10"/>
      <c r="BZ35" s="10"/>
      <c r="CA35" s="10"/>
      <c r="CB35" s="10"/>
      <c r="CC35" s="10"/>
      <c r="CD35" s="11"/>
      <c r="CE35" s="11"/>
      <c r="CF35" s="11"/>
      <c r="CG35" s="11"/>
      <c r="CH35" s="11"/>
    </row>
    <row r="36" spans="1:86" ht="11.25" customHeight="1">
      <c r="A36" s="14">
        <v>31</v>
      </c>
      <c r="B36" s="39"/>
      <c r="C36" s="265" t="s">
        <v>492</v>
      </c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40"/>
      <c r="AH36" s="17"/>
      <c r="AI36" s="14"/>
      <c r="AJ36" s="14"/>
      <c r="AK36" s="17"/>
      <c r="AL36" s="21"/>
      <c r="AM36" s="22"/>
      <c r="AN36" s="27"/>
      <c r="AO36" s="27"/>
      <c r="AP36" s="14"/>
      <c r="AQ36" s="14"/>
      <c r="AR36" s="14"/>
      <c r="AS36" s="14"/>
      <c r="AT36" s="14"/>
      <c r="AU36" s="14"/>
      <c r="AV36" s="30"/>
      <c r="AW36" s="30"/>
      <c r="AX36" s="14"/>
      <c r="AY36" s="14"/>
      <c r="AZ36" s="14"/>
      <c r="BA36" s="14"/>
      <c r="BB36" s="14"/>
      <c r="BC36" s="14"/>
      <c r="BD36" s="30"/>
      <c r="BE36" s="14"/>
      <c r="BF36" s="14"/>
      <c r="BG36" s="14"/>
      <c r="BH36" s="35"/>
      <c r="BI36" s="35"/>
      <c r="BJ36" s="35"/>
      <c r="BK36" s="35"/>
      <c r="BL36" s="35"/>
      <c r="BM36" s="35"/>
      <c r="BN36" s="10"/>
      <c r="BO36" s="10"/>
      <c r="BP36" s="10"/>
      <c r="BQ36" s="10"/>
      <c r="BR36" s="10"/>
      <c r="BS36" s="10"/>
      <c r="BT36" s="10"/>
      <c r="BU36" s="11"/>
      <c r="BV36" s="11"/>
      <c r="BW36" s="11"/>
      <c r="BX36" s="11"/>
      <c r="BY36" s="10"/>
      <c r="BZ36" s="10"/>
      <c r="CA36" s="10"/>
      <c r="CB36" s="10"/>
      <c r="CC36" s="10"/>
      <c r="CD36" s="11"/>
      <c r="CE36" s="11"/>
      <c r="CF36" s="11"/>
      <c r="CG36" s="11"/>
      <c r="CH36" s="11"/>
    </row>
    <row r="37" spans="1:86" ht="11.25" customHeight="1">
      <c r="A37" s="14">
        <v>32</v>
      </c>
      <c r="B37" s="39"/>
      <c r="C37" s="265" t="s">
        <v>493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40"/>
      <c r="AH37" s="17"/>
      <c r="AI37" s="14"/>
      <c r="AJ37" s="14"/>
      <c r="AK37" s="17"/>
      <c r="AL37" s="21"/>
      <c r="AM37" s="22"/>
      <c r="AN37" s="27"/>
      <c r="AO37" s="27"/>
      <c r="AP37" s="14"/>
      <c r="AQ37" s="14"/>
      <c r="AR37" s="14"/>
      <c r="AS37" s="14"/>
      <c r="AT37" s="14"/>
      <c r="AU37" s="14"/>
      <c r="AV37" s="30"/>
      <c r="AW37" s="30"/>
      <c r="AX37" s="14"/>
      <c r="AY37" s="14"/>
      <c r="AZ37" s="14"/>
      <c r="BA37" s="14"/>
      <c r="BB37" s="14"/>
      <c r="BC37" s="14"/>
      <c r="BD37" s="30"/>
      <c r="BE37" s="14"/>
      <c r="BF37" s="14"/>
      <c r="BG37" s="14"/>
      <c r="BH37" s="35"/>
      <c r="BI37" s="35"/>
      <c r="BJ37" s="35"/>
      <c r="BK37" s="35"/>
      <c r="BL37" s="35"/>
      <c r="BM37" s="35"/>
      <c r="BN37" s="10"/>
      <c r="BO37" s="10"/>
      <c r="BP37" s="10"/>
      <c r="BQ37" s="10"/>
      <c r="BR37" s="10"/>
      <c r="BS37" s="10"/>
      <c r="BT37" s="10"/>
      <c r="BU37" s="11"/>
      <c r="BV37" s="11"/>
      <c r="BW37" s="11"/>
      <c r="BX37" s="11"/>
      <c r="BY37" s="10"/>
      <c r="BZ37" s="10"/>
      <c r="CA37" s="10"/>
      <c r="CB37" s="10"/>
      <c r="CC37" s="10"/>
      <c r="CD37" s="11"/>
      <c r="CE37" s="11"/>
      <c r="CF37" s="11"/>
      <c r="CG37" s="11"/>
      <c r="CH37" s="11"/>
    </row>
    <row r="38" spans="1:86" ht="11.25" customHeight="1">
      <c r="A38" s="14"/>
      <c r="B38" s="14"/>
      <c r="C38" s="25"/>
      <c r="D38" s="52"/>
      <c r="E38" s="43"/>
      <c r="F38" s="44"/>
      <c r="G38" s="45"/>
      <c r="H38" s="2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4"/>
      <c r="AG38" s="14"/>
      <c r="AH38" s="17"/>
      <c r="AI38" s="14"/>
      <c r="AJ38" s="14"/>
      <c r="AK38" s="17"/>
      <c r="AL38" s="21"/>
      <c r="AM38" s="22"/>
      <c r="AN38" s="27"/>
      <c r="AO38" s="27"/>
      <c r="AP38" s="14"/>
      <c r="AQ38" s="14"/>
      <c r="AR38" s="14"/>
      <c r="AS38" s="14"/>
      <c r="AT38" s="14"/>
      <c r="AU38" s="14"/>
      <c r="AV38" s="30"/>
      <c r="AW38" s="30"/>
      <c r="AX38" s="14"/>
      <c r="AY38" s="14"/>
      <c r="AZ38" s="14"/>
      <c r="BA38" s="14"/>
      <c r="BB38" s="14"/>
      <c r="BC38" s="14"/>
      <c r="BD38" s="30"/>
      <c r="BE38" s="14"/>
      <c r="BF38" s="14"/>
      <c r="BG38" s="14"/>
      <c r="BH38" s="35"/>
      <c r="BI38" s="35"/>
      <c r="BJ38" s="35"/>
      <c r="BK38" s="35"/>
      <c r="BL38" s="35"/>
      <c r="BM38" s="35"/>
      <c r="BN38" s="10"/>
      <c r="BO38" s="10"/>
      <c r="BP38" s="10"/>
      <c r="BQ38" s="10"/>
      <c r="BR38" s="10"/>
      <c r="BS38" s="10"/>
      <c r="BT38" s="10"/>
      <c r="BU38" s="11"/>
      <c r="BV38" s="11"/>
      <c r="BW38" s="11"/>
      <c r="BX38" s="11"/>
      <c r="BY38" s="10"/>
      <c r="BZ38" s="10"/>
      <c r="CA38" s="10"/>
      <c r="CB38" s="10"/>
      <c r="CC38" s="10"/>
      <c r="CD38" s="11"/>
      <c r="CE38" s="11"/>
      <c r="CF38" s="11"/>
      <c r="CG38" s="11"/>
      <c r="CH38" s="11"/>
    </row>
    <row r="39" spans="1:86" ht="11.25" customHeight="1">
      <c r="A39" s="14"/>
      <c r="B39" s="14"/>
      <c r="C39" s="13"/>
      <c r="D39" s="23"/>
      <c r="E39" s="20"/>
      <c r="F39" s="19"/>
      <c r="G39" s="38"/>
      <c r="H39" s="1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4"/>
      <c r="AG39" s="14"/>
      <c r="AH39" s="17"/>
      <c r="AI39" s="14"/>
      <c r="AJ39" s="14"/>
      <c r="AK39" s="17"/>
      <c r="AL39" s="21"/>
      <c r="AM39" s="22"/>
      <c r="AN39" s="27"/>
      <c r="AO39" s="27"/>
      <c r="AP39" s="14"/>
      <c r="AQ39" s="14"/>
      <c r="AR39" s="14"/>
      <c r="AS39" s="14"/>
      <c r="AT39" s="14"/>
      <c r="AU39" s="14"/>
      <c r="AV39" s="30"/>
      <c r="AW39" s="30"/>
      <c r="AX39" s="14"/>
      <c r="AY39" s="14"/>
      <c r="AZ39" s="14"/>
      <c r="BA39" s="14"/>
      <c r="BB39" s="14"/>
      <c r="BC39" s="14"/>
      <c r="BD39" s="30"/>
      <c r="BE39" s="14"/>
      <c r="BF39" s="14"/>
      <c r="BG39" s="14"/>
      <c r="BH39" s="35"/>
      <c r="BI39" s="35"/>
      <c r="BJ39" s="35"/>
      <c r="BK39" s="35"/>
      <c r="BL39" s="35"/>
      <c r="BM39" s="35"/>
      <c r="BN39" s="10"/>
      <c r="BO39" s="10"/>
      <c r="BP39" s="10"/>
      <c r="BQ39" s="10"/>
      <c r="BR39" s="10"/>
      <c r="BS39" s="10"/>
      <c r="BT39" s="10"/>
      <c r="BU39" s="11"/>
      <c r="BV39" s="11"/>
      <c r="BW39" s="11"/>
      <c r="BX39" s="11"/>
      <c r="BY39" s="10"/>
      <c r="BZ39" s="10"/>
      <c r="CA39" s="10"/>
      <c r="CB39" s="10"/>
      <c r="CC39" s="10"/>
      <c r="CD39" s="11"/>
      <c r="CE39" s="11"/>
      <c r="CF39" s="11"/>
      <c r="CG39" s="11"/>
      <c r="CH39" s="11"/>
    </row>
    <row r="40" spans="1:86" ht="11.25" customHeight="1">
      <c r="A40" s="14"/>
      <c r="B40" s="14"/>
      <c r="C40" s="13"/>
      <c r="D40" s="23"/>
      <c r="E40" s="20"/>
      <c r="F40" s="19"/>
      <c r="G40" s="38"/>
      <c r="H40" s="14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4"/>
      <c r="AG40" s="14"/>
      <c r="AH40" s="17"/>
      <c r="AI40" s="14"/>
      <c r="AJ40" s="14"/>
      <c r="AK40" s="17"/>
      <c r="AL40" s="21"/>
      <c r="AM40" s="22"/>
      <c r="AN40" s="27"/>
      <c r="AO40" s="27"/>
      <c r="AP40" s="14"/>
      <c r="AQ40" s="14"/>
      <c r="AR40" s="14"/>
      <c r="AS40" s="14"/>
      <c r="AT40" s="14"/>
      <c r="AU40" s="14"/>
      <c r="AV40" s="30"/>
      <c r="AW40" s="30"/>
      <c r="AX40" s="14"/>
      <c r="AY40" s="14"/>
      <c r="AZ40" s="14"/>
      <c r="BA40" s="14"/>
      <c r="BB40" s="14"/>
      <c r="BC40" s="14"/>
      <c r="BD40" s="30"/>
      <c r="BE40" s="14"/>
      <c r="BF40" s="14"/>
      <c r="BG40" s="14"/>
      <c r="BH40" s="35"/>
      <c r="BI40" s="35"/>
      <c r="BJ40" s="35"/>
      <c r="BK40" s="35"/>
      <c r="BL40" s="35"/>
      <c r="BM40" s="35"/>
      <c r="BN40" s="10"/>
      <c r="BO40" s="10"/>
      <c r="BP40" s="10"/>
      <c r="BQ40" s="10"/>
      <c r="BR40" s="10"/>
      <c r="BS40" s="10"/>
      <c r="BT40" s="10"/>
      <c r="BU40" s="11"/>
      <c r="BV40" s="11"/>
      <c r="BW40" s="11"/>
      <c r="BX40" s="11"/>
      <c r="BY40" s="10"/>
      <c r="BZ40" s="10"/>
      <c r="CA40" s="10"/>
      <c r="CB40" s="10"/>
      <c r="CC40" s="10"/>
      <c r="CD40" s="11"/>
      <c r="CE40" s="11"/>
      <c r="CF40" s="11"/>
      <c r="CG40" s="11"/>
      <c r="CH40" s="11"/>
    </row>
    <row r="41" spans="1:86" ht="11.25" customHeight="1">
      <c r="A41" s="14"/>
      <c r="B41" s="14"/>
      <c r="C41" s="13"/>
      <c r="D41" s="23"/>
      <c r="E41" s="20"/>
      <c r="F41" s="19"/>
      <c r="G41" s="38"/>
      <c r="H41" s="1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4"/>
      <c r="AG41" s="14"/>
      <c r="AH41" s="17"/>
      <c r="AI41" s="14"/>
      <c r="AJ41" s="14"/>
      <c r="AK41" s="17"/>
      <c r="AL41" s="21"/>
      <c r="AM41" s="22"/>
      <c r="AN41" s="27"/>
      <c r="AO41" s="27"/>
      <c r="AP41" s="14"/>
      <c r="AQ41" s="14"/>
      <c r="AR41" s="14"/>
      <c r="AS41" s="14"/>
      <c r="AT41" s="14"/>
      <c r="AU41" s="14"/>
      <c r="AV41" s="30"/>
      <c r="AW41" s="30"/>
      <c r="AX41" s="14"/>
      <c r="AY41" s="14"/>
      <c r="AZ41" s="14"/>
      <c r="BA41" s="14"/>
      <c r="BB41" s="14"/>
      <c r="BC41" s="14"/>
      <c r="BD41" s="30"/>
      <c r="BE41" s="14"/>
      <c r="BF41" s="14"/>
      <c r="BG41" s="14"/>
      <c r="BH41" s="35"/>
      <c r="BI41" s="35"/>
      <c r="BJ41" s="35"/>
      <c r="BK41" s="35"/>
      <c r="BL41" s="35"/>
      <c r="BM41" s="35"/>
      <c r="BN41" s="10"/>
      <c r="BO41" s="10"/>
      <c r="BP41" s="10"/>
      <c r="BQ41" s="10"/>
      <c r="BR41" s="10"/>
      <c r="BS41" s="10"/>
      <c r="BT41" s="10"/>
      <c r="BU41" s="11"/>
      <c r="BV41" s="11"/>
      <c r="BW41" s="11"/>
      <c r="BX41" s="11"/>
      <c r="BY41" s="10"/>
      <c r="BZ41" s="10"/>
      <c r="CA41" s="10"/>
      <c r="CB41" s="10"/>
      <c r="CC41" s="10"/>
      <c r="CD41" s="11"/>
      <c r="CE41" s="11"/>
      <c r="CF41" s="11"/>
      <c r="CG41" s="11"/>
      <c r="CH41" s="11"/>
    </row>
    <row r="42" spans="1:86" ht="11.25" customHeight="1">
      <c r="A42" s="14"/>
      <c r="B42" s="14"/>
      <c r="C42" s="13"/>
      <c r="D42" s="23"/>
      <c r="E42" s="20"/>
      <c r="F42" s="19"/>
      <c r="G42" s="38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4"/>
      <c r="AG42" s="14"/>
      <c r="AH42" s="17"/>
      <c r="AI42" s="14"/>
      <c r="AJ42" s="14"/>
      <c r="AK42" s="17"/>
      <c r="AL42" s="21"/>
      <c r="AM42" s="22"/>
      <c r="AN42" s="27"/>
      <c r="AO42" s="27"/>
      <c r="AP42" s="14"/>
      <c r="AQ42" s="14"/>
      <c r="AR42" s="14"/>
      <c r="AS42" s="14"/>
      <c r="AT42" s="14"/>
      <c r="AU42" s="14"/>
      <c r="AV42" s="30"/>
      <c r="AW42" s="30"/>
      <c r="AX42" s="14"/>
      <c r="AY42" s="14"/>
      <c r="AZ42" s="14"/>
      <c r="BA42" s="14"/>
      <c r="BB42" s="14"/>
      <c r="BC42" s="14"/>
      <c r="BD42" s="30"/>
      <c r="BE42" s="14"/>
      <c r="BF42" s="14"/>
      <c r="BG42" s="14"/>
      <c r="BH42" s="35"/>
      <c r="BI42" s="35"/>
      <c r="BJ42" s="35"/>
      <c r="BK42" s="35"/>
      <c r="BL42" s="35"/>
      <c r="BM42" s="35"/>
      <c r="BN42" s="10"/>
      <c r="BO42" s="10"/>
      <c r="BP42" s="10"/>
      <c r="BQ42" s="10"/>
      <c r="BR42" s="10"/>
      <c r="BS42" s="10"/>
      <c r="BT42" s="10"/>
      <c r="BU42" s="11"/>
      <c r="BV42" s="11"/>
      <c r="BW42" s="11"/>
      <c r="BX42" s="11"/>
      <c r="BY42" s="10"/>
      <c r="BZ42" s="10"/>
      <c r="CA42" s="10"/>
      <c r="CB42" s="10"/>
      <c r="CC42" s="10"/>
      <c r="CD42" s="11"/>
      <c r="CE42" s="11"/>
      <c r="CF42" s="11"/>
      <c r="CG42" s="11"/>
      <c r="CH42" s="11"/>
    </row>
    <row r="43" spans="1:86" ht="11.25" customHeight="1">
      <c r="A43" s="14"/>
      <c r="B43" s="14"/>
      <c r="C43" s="13"/>
      <c r="D43" s="23"/>
      <c r="E43" s="20"/>
      <c r="F43" s="19"/>
      <c r="G43" s="38"/>
      <c r="H43" s="14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4"/>
      <c r="AG43" s="14"/>
      <c r="AH43" s="17"/>
      <c r="AI43" s="14"/>
      <c r="AJ43" s="14"/>
      <c r="AK43" s="17"/>
      <c r="AL43" s="21"/>
      <c r="AM43" s="22"/>
      <c r="AN43" s="27"/>
      <c r="AO43" s="27"/>
      <c r="AP43" s="14"/>
      <c r="AQ43" s="14"/>
      <c r="AR43" s="14"/>
      <c r="AS43" s="14"/>
      <c r="AT43" s="14"/>
      <c r="AU43" s="14"/>
      <c r="AV43" s="30"/>
      <c r="AW43" s="30"/>
      <c r="AX43" s="14"/>
      <c r="AY43" s="14"/>
      <c r="AZ43" s="14"/>
      <c r="BA43" s="14"/>
      <c r="BB43" s="14"/>
      <c r="BC43" s="14"/>
      <c r="BD43" s="30"/>
      <c r="BE43" s="14"/>
      <c r="BF43" s="14"/>
      <c r="BG43" s="14"/>
      <c r="BH43" s="35"/>
      <c r="BI43" s="35"/>
      <c r="BJ43" s="35"/>
      <c r="BK43" s="35"/>
      <c r="BL43" s="35"/>
      <c r="BM43" s="35"/>
      <c r="BN43" s="10"/>
      <c r="BO43" s="10"/>
      <c r="BP43" s="10"/>
      <c r="BQ43" s="10"/>
      <c r="BR43" s="10"/>
      <c r="BS43" s="10"/>
      <c r="BT43" s="10"/>
      <c r="BU43" s="11"/>
      <c r="BV43" s="11"/>
      <c r="BW43" s="11"/>
      <c r="BX43" s="11"/>
      <c r="BY43" s="10"/>
      <c r="BZ43" s="10"/>
      <c r="CA43" s="10"/>
      <c r="CB43" s="10"/>
      <c r="CC43" s="10"/>
      <c r="CD43" s="11"/>
      <c r="CE43" s="11"/>
      <c r="CF43" s="11"/>
      <c r="CG43" s="11"/>
      <c r="CH43" s="11"/>
    </row>
    <row r="44" spans="1:86" ht="11.25" customHeight="1">
      <c r="A44" s="14"/>
      <c r="B44" s="14"/>
      <c r="C44" s="13"/>
      <c r="D44" s="23"/>
      <c r="E44" s="20"/>
      <c r="F44" s="19"/>
      <c r="G44" s="38"/>
      <c r="H44" s="14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4"/>
      <c r="AG44" s="14"/>
      <c r="AH44" s="17"/>
      <c r="AI44" s="14"/>
      <c r="AJ44" s="14"/>
      <c r="AK44" s="17"/>
      <c r="AL44" s="21"/>
      <c r="AM44" s="22"/>
      <c r="AN44" s="27"/>
      <c r="AO44" s="27"/>
      <c r="AP44" s="14"/>
      <c r="AQ44" s="14"/>
      <c r="AR44" s="14"/>
      <c r="AS44" s="14"/>
      <c r="AT44" s="14"/>
      <c r="AU44" s="14"/>
      <c r="AV44" s="30"/>
      <c r="AW44" s="30"/>
      <c r="AX44" s="14"/>
      <c r="AY44" s="14"/>
      <c r="AZ44" s="14"/>
      <c r="BA44" s="14"/>
      <c r="BB44" s="14"/>
      <c r="BC44" s="14"/>
      <c r="BD44" s="30"/>
      <c r="BE44" s="14"/>
      <c r="BF44" s="14"/>
      <c r="BG44" s="14"/>
      <c r="BH44" s="35"/>
      <c r="BI44" s="35"/>
      <c r="BJ44" s="35"/>
      <c r="BK44" s="35"/>
      <c r="BL44" s="35"/>
      <c r="BM44" s="35"/>
      <c r="BN44" s="10"/>
      <c r="BO44" s="10"/>
      <c r="BP44" s="10"/>
      <c r="BQ44" s="10"/>
      <c r="BR44" s="10"/>
      <c r="BS44" s="10"/>
      <c r="BT44" s="10"/>
      <c r="BU44" s="11"/>
      <c r="BV44" s="11"/>
      <c r="BW44" s="11"/>
      <c r="BX44" s="11"/>
      <c r="BY44" s="10"/>
      <c r="BZ44" s="10"/>
      <c r="CA44" s="10"/>
      <c r="CB44" s="10"/>
      <c r="CC44" s="10"/>
      <c r="CD44" s="11"/>
      <c r="CE44" s="11"/>
      <c r="CF44" s="11"/>
      <c r="CG44" s="11"/>
      <c r="CH44" s="11"/>
    </row>
    <row r="45" spans="1:86" ht="11.25" customHeight="1">
      <c r="A45" s="14"/>
      <c r="B45" s="14"/>
      <c r="C45" s="13"/>
      <c r="D45" s="23"/>
      <c r="E45" s="20"/>
      <c r="F45" s="19"/>
      <c r="G45" s="38"/>
      <c r="H45" s="14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4"/>
      <c r="AG45" s="14"/>
      <c r="AH45" s="17"/>
      <c r="AI45" s="14"/>
      <c r="AJ45" s="14"/>
      <c r="AK45" s="17"/>
      <c r="AL45" s="21"/>
      <c r="AM45" s="22"/>
      <c r="AN45" s="27"/>
      <c r="AO45" s="27"/>
      <c r="AP45" s="14"/>
      <c r="AQ45" s="14"/>
      <c r="AR45" s="14"/>
      <c r="AS45" s="14"/>
      <c r="AT45" s="14"/>
      <c r="AU45" s="14"/>
      <c r="AV45" s="30"/>
      <c r="AW45" s="30"/>
      <c r="AX45" s="14"/>
      <c r="AY45" s="14"/>
      <c r="AZ45" s="14"/>
      <c r="BA45" s="14"/>
      <c r="BB45" s="14"/>
      <c r="BC45" s="14"/>
      <c r="BD45" s="30"/>
      <c r="BE45" s="14"/>
      <c r="BF45" s="14"/>
      <c r="BG45" s="14"/>
      <c r="BH45" s="35"/>
      <c r="BI45" s="35"/>
      <c r="BJ45" s="35"/>
      <c r="BK45" s="35"/>
      <c r="BL45" s="35"/>
      <c r="BM45" s="35"/>
      <c r="BN45" s="10"/>
      <c r="BO45" s="10"/>
      <c r="BP45" s="10"/>
      <c r="BQ45" s="10"/>
      <c r="BR45" s="10"/>
      <c r="BS45" s="10"/>
      <c r="BT45" s="10"/>
      <c r="BU45" s="11"/>
      <c r="BV45" s="11"/>
      <c r="BW45" s="11"/>
      <c r="BX45" s="11"/>
      <c r="BY45" s="10"/>
      <c r="BZ45" s="10"/>
      <c r="CA45" s="10"/>
      <c r="CB45" s="10"/>
      <c r="CC45" s="10"/>
      <c r="CD45" s="11"/>
      <c r="CE45" s="11"/>
      <c r="CF45" s="11"/>
      <c r="CG45" s="11"/>
      <c r="CH45" s="11"/>
    </row>
    <row r="46" spans="1:86" ht="11.25" customHeight="1">
      <c r="A46" s="14"/>
      <c r="B46" s="14"/>
      <c r="C46" s="13"/>
      <c r="D46" s="23"/>
      <c r="E46" s="20"/>
      <c r="F46" s="19"/>
      <c r="G46" s="38"/>
      <c r="H46" s="14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4"/>
      <c r="AG46" s="14"/>
      <c r="AH46" s="17"/>
      <c r="AI46" s="14"/>
      <c r="AJ46" s="14"/>
      <c r="AK46" s="17"/>
      <c r="AL46" s="21"/>
      <c r="AM46" s="22"/>
      <c r="AN46" s="27"/>
      <c r="AO46" s="27"/>
      <c r="AP46" s="14"/>
      <c r="AQ46" s="14"/>
      <c r="AR46" s="14"/>
      <c r="AS46" s="14"/>
      <c r="AT46" s="14"/>
      <c r="AU46" s="14"/>
      <c r="AV46" s="30"/>
      <c r="AW46" s="30"/>
      <c r="AX46" s="14"/>
      <c r="AY46" s="14"/>
      <c r="AZ46" s="14"/>
      <c r="BA46" s="14"/>
      <c r="BB46" s="14"/>
      <c r="BC46" s="14"/>
      <c r="BD46" s="30"/>
      <c r="BE46" s="14"/>
      <c r="BF46" s="14"/>
      <c r="BG46" s="14"/>
      <c r="BH46" s="35"/>
      <c r="BI46" s="35"/>
      <c r="BJ46" s="35"/>
      <c r="BK46" s="35"/>
      <c r="BL46" s="35"/>
      <c r="BM46" s="35"/>
      <c r="BN46" s="10"/>
      <c r="BO46" s="10"/>
      <c r="BP46" s="10"/>
      <c r="BQ46" s="10"/>
      <c r="BR46" s="10"/>
      <c r="BS46" s="10"/>
      <c r="BT46" s="10"/>
      <c r="BU46" s="11"/>
      <c r="BV46" s="11"/>
      <c r="BW46" s="11"/>
      <c r="BX46" s="11"/>
      <c r="BY46" s="10"/>
      <c r="BZ46" s="10"/>
      <c r="CA46" s="10"/>
      <c r="CB46" s="10"/>
      <c r="CC46" s="10"/>
      <c r="CD46" s="11"/>
      <c r="CE46" s="11"/>
      <c r="CF46" s="11"/>
      <c r="CG46" s="11"/>
      <c r="CH46" s="11"/>
    </row>
    <row r="47" spans="1:86" ht="11.25" customHeight="1">
      <c r="A47" s="14"/>
      <c r="B47" s="14"/>
      <c r="C47" s="13"/>
      <c r="D47" s="23"/>
      <c r="E47" s="20"/>
      <c r="F47" s="19"/>
      <c r="G47" s="38"/>
      <c r="H47" s="14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4"/>
      <c r="AG47" s="14"/>
      <c r="AH47" s="17"/>
      <c r="AI47" s="14"/>
      <c r="AJ47" s="14"/>
      <c r="AK47" s="17"/>
      <c r="AL47" s="21"/>
      <c r="AM47" s="22"/>
      <c r="AN47" s="27"/>
      <c r="AO47" s="27"/>
      <c r="AP47" s="14"/>
      <c r="AQ47" s="14"/>
      <c r="AR47" s="14"/>
      <c r="AS47" s="14"/>
      <c r="AT47" s="14"/>
      <c r="AU47" s="14"/>
      <c r="AV47" s="30"/>
      <c r="AW47" s="30"/>
      <c r="AX47" s="14"/>
      <c r="AY47" s="14"/>
      <c r="AZ47" s="14"/>
      <c r="BA47" s="14"/>
      <c r="BB47" s="14"/>
      <c r="BC47" s="14"/>
      <c r="BD47" s="30"/>
      <c r="BE47" s="14"/>
      <c r="BF47" s="14"/>
      <c r="BG47" s="14"/>
      <c r="BH47" s="35"/>
      <c r="BI47" s="35"/>
      <c r="BJ47" s="35"/>
      <c r="BK47" s="35"/>
      <c r="BL47" s="35"/>
      <c r="BM47" s="35"/>
      <c r="BN47" s="10"/>
      <c r="BO47" s="10"/>
      <c r="BP47" s="10"/>
      <c r="BQ47" s="10"/>
      <c r="BR47" s="10"/>
      <c r="BS47" s="10"/>
      <c r="BT47" s="10"/>
      <c r="BU47" s="11"/>
      <c r="BV47" s="11"/>
      <c r="BW47" s="11"/>
      <c r="BX47" s="11"/>
      <c r="BY47" s="10"/>
      <c r="BZ47" s="10"/>
      <c r="CA47" s="10"/>
      <c r="CB47" s="10"/>
      <c r="CC47" s="10"/>
      <c r="CD47" s="11"/>
      <c r="CE47" s="11"/>
      <c r="CF47" s="11"/>
      <c r="CG47" s="11"/>
      <c r="CH47" s="11"/>
    </row>
    <row r="48" spans="1:86" ht="11.25" customHeight="1">
      <c r="A48" s="14"/>
      <c r="B48" s="14"/>
      <c r="C48" s="13"/>
      <c r="D48" s="23"/>
      <c r="E48" s="20"/>
      <c r="F48" s="19"/>
      <c r="G48" s="38"/>
      <c r="H48" s="14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4"/>
      <c r="AG48" s="14"/>
      <c r="AH48" s="17"/>
      <c r="AI48" s="14"/>
      <c r="AJ48" s="14"/>
      <c r="AK48" s="17"/>
      <c r="AL48" s="21"/>
      <c r="AM48" s="22"/>
      <c r="AN48" s="27"/>
      <c r="AO48" s="27"/>
      <c r="AP48" s="14"/>
      <c r="AQ48" s="14"/>
      <c r="AR48" s="14"/>
      <c r="AS48" s="14"/>
      <c r="AT48" s="14"/>
      <c r="AU48" s="14"/>
      <c r="AV48" s="30"/>
      <c r="AW48" s="30"/>
      <c r="AX48" s="14"/>
      <c r="AY48" s="14"/>
      <c r="AZ48" s="14"/>
      <c r="BA48" s="14"/>
      <c r="BB48" s="14"/>
      <c r="BC48" s="14"/>
      <c r="BD48" s="30"/>
      <c r="BE48" s="14"/>
      <c r="BF48" s="14"/>
      <c r="BG48" s="14"/>
      <c r="BH48" s="35"/>
      <c r="BI48" s="35"/>
      <c r="BJ48" s="35"/>
      <c r="BK48" s="35"/>
      <c r="BL48" s="35"/>
      <c r="BM48" s="35"/>
      <c r="BN48" s="10"/>
      <c r="BO48" s="10"/>
      <c r="BP48" s="10"/>
      <c r="BQ48" s="10"/>
      <c r="BR48" s="10"/>
      <c r="BS48" s="10"/>
      <c r="BT48" s="10"/>
      <c r="BU48" s="11"/>
      <c r="BV48" s="11"/>
      <c r="BW48" s="11"/>
      <c r="BX48" s="11"/>
      <c r="BY48" s="10"/>
      <c r="BZ48" s="10"/>
      <c r="CA48" s="10"/>
      <c r="CB48" s="10"/>
      <c r="CC48" s="10"/>
      <c r="CD48" s="11"/>
      <c r="CE48" s="11"/>
      <c r="CF48" s="11"/>
      <c r="CG48" s="11"/>
      <c r="CH48" s="11"/>
    </row>
    <row r="49" spans="1:86" ht="11.25" customHeight="1">
      <c r="A49" s="14"/>
      <c r="B49" s="14"/>
      <c r="C49" s="13"/>
      <c r="D49" s="23"/>
      <c r="E49" s="20"/>
      <c r="F49" s="19"/>
      <c r="G49" s="38"/>
      <c r="H49" s="14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4"/>
      <c r="AG49" s="14"/>
      <c r="AH49" s="17"/>
      <c r="AI49" s="14"/>
      <c r="AJ49" s="14"/>
      <c r="AK49" s="17"/>
      <c r="AL49" s="21"/>
      <c r="AM49" s="22"/>
      <c r="AN49" s="27"/>
      <c r="AO49" s="27"/>
      <c r="AP49" s="14"/>
      <c r="AQ49" s="14"/>
      <c r="AR49" s="14"/>
      <c r="AS49" s="14"/>
      <c r="AT49" s="14"/>
      <c r="AU49" s="14"/>
      <c r="AV49" s="30"/>
      <c r="AW49" s="30"/>
      <c r="AX49" s="14"/>
      <c r="AY49" s="14"/>
      <c r="AZ49" s="14"/>
      <c r="BA49" s="14"/>
      <c r="BB49" s="14"/>
      <c r="BC49" s="14"/>
      <c r="BD49" s="30"/>
      <c r="BE49" s="14"/>
      <c r="BF49" s="14"/>
      <c r="BG49" s="14"/>
      <c r="BH49" s="35"/>
      <c r="BI49" s="35"/>
      <c r="BJ49" s="35"/>
      <c r="BK49" s="35"/>
      <c r="BL49" s="35"/>
      <c r="BM49" s="35"/>
      <c r="BN49" s="10"/>
      <c r="BO49" s="10"/>
      <c r="BP49" s="10"/>
      <c r="BQ49" s="10"/>
      <c r="BR49" s="10"/>
      <c r="BS49" s="10"/>
      <c r="BT49" s="10"/>
      <c r="BU49" s="11"/>
      <c r="BV49" s="11"/>
      <c r="BW49" s="11"/>
      <c r="BX49" s="11"/>
      <c r="BY49" s="10"/>
      <c r="BZ49" s="10"/>
      <c r="CA49" s="10"/>
      <c r="CB49" s="10"/>
      <c r="CC49" s="10"/>
      <c r="CD49" s="11"/>
      <c r="CE49" s="11"/>
      <c r="CF49" s="11"/>
      <c r="CG49" s="11"/>
      <c r="CH49" s="11"/>
    </row>
    <row r="50" spans="1:86" ht="11.25" customHeight="1">
      <c r="A50" s="14"/>
      <c r="B50" s="14"/>
      <c r="C50" s="13"/>
      <c r="D50" s="23"/>
      <c r="E50" s="20"/>
      <c r="F50" s="19"/>
      <c r="G50" s="38"/>
      <c r="H50" s="1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4"/>
      <c r="AG50" s="14"/>
      <c r="AH50" s="17"/>
      <c r="AI50" s="14"/>
      <c r="AJ50" s="14"/>
      <c r="AK50" s="17"/>
      <c r="AL50" s="21"/>
      <c r="AM50" s="22"/>
      <c r="AN50" s="27"/>
      <c r="AO50" s="27"/>
      <c r="AP50" s="14"/>
      <c r="AQ50" s="14"/>
      <c r="AR50" s="14"/>
      <c r="AS50" s="14"/>
      <c r="AT50" s="14"/>
      <c r="AU50" s="14"/>
      <c r="AV50" s="30"/>
      <c r="AW50" s="30"/>
      <c r="AX50" s="14"/>
      <c r="AY50" s="14"/>
      <c r="AZ50" s="14"/>
      <c r="BA50" s="14"/>
      <c r="BB50" s="14"/>
      <c r="BC50" s="14"/>
      <c r="BD50" s="30"/>
      <c r="BE50" s="14"/>
      <c r="BF50" s="14"/>
      <c r="BG50" s="14"/>
      <c r="BH50" s="35"/>
      <c r="BI50" s="35"/>
      <c r="BJ50" s="35"/>
      <c r="BK50" s="35"/>
      <c r="BL50" s="35"/>
      <c r="BM50" s="35"/>
      <c r="BN50" s="10"/>
      <c r="BO50" s="10"/>
      <c r="BP50" s="10"/>
      <c r="BQ50" s="10"/>
      <c r="BR50" s="10"/>
      <c r="BS50" s="10"/>
      <c r="BT50" s="10"/>
      <c r="BU50" s="11"/>
      <c r="BV50" s="11"/>
      <c r="BW50" s="11"/>
      <c r="BX50" s="11"/>
      <c r="BY50" s="10"/>
      <c r="BZ50" s="10"/>
      <c r="CA50" s="10"/>
      <c r="CB50" s="10"/>
      <c r="CC50" s="10"/>
      <c r="CD50" s="11"/>
      <c r="CE50" s="11"/>
      <c r="CF50" s="11"/>
      <c r="CG50" s="11"/>
      <c r="CH50" s="11"/>
    </row>
    <row r="51" spans="1:86" ht="11.25" customHeight="1">
      <c r="A51" s="14"/>
      <c r="B51" s="14"/>
      <c r="C51" s="13"/>
      <c r="D51" s="23"/>
      <c r="E51" s="20"/>
      <c r="F51" s="19"/>
      <c r="G51" s="38"/>
      <c r="H51" s="14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4"/>
      <c r="AG51" s="14"/>
      <c r="AH51" s="17"/>
      <c r="AI51" s="14"/>
      <c r="AJ51" s="14"/>
      <c r="AK51" s="17"/>
      <c r="AL51" s="21"/>
      <c r="AM51" s="22"/>
      <c r="AN51" s="27"/>
      <c r="AO51" s="27"/>
      <c r="AP51" s="14"/>
      <c r="AQ51" s="14"/>
      <c r="AR51" s="14"/>
      <c r="AS51" s="14"/>
      <c r="AT51" s="14"/>
      <c r="AU51" s="14"/>
      <c r="AV51" s="30"/>
      <c r="AW51" s="30"/>
      <c r="AX51" s="14"/>
      <c r="AY51" s="14"/>
      <c r="AZ51" s="14"/>
      <c r="BA51" s="14"/>
      <c r="BB51" s="14"/>
      <c r="BC51" s="14"/>
      <c r="BD51" s="30"/>
      <c r="BE51" s="14"/>
      <c r="BF51" s="14"/>
      <c r="BG51" s="14"/>
      <c r="BH51" s="35"/>
      <c r="BI51" s="35"/>
      <c r="BJ51" s="35"/>
      <c r="BK51" s="35"/>
      <c r="BL51" s="35"/>
      <c r="BM51" s="35"/>
      <c r="BN51" s="10"/>
      <c r="BO51" s="10"/>
      <c r="BP51" s="10"/>
      <c r="BQ51" s="10"/>
      <c r="BR51" s="10"/>
      <c r="BS51" s="10"/>
      <c r="BT51" s="10"/>
      <c r="BU51" s="11"/>
      <c r="BV51" s="11"/>
      <c r="BW51" s="11"/>
      <c r="BX51" s="11"/>
      <c r="BY51" s="10"/>
      <c r="BZ51" s="10"/>
      <c r="CA51" s="10"/>
      <c r="CB51" s="10"/>
      <c r="CC51" s="10"/>
      <c r="CD51" s="11"/>
      <c r="CE51" s="11"/>
      <c r="CF51" s="11"/>
      <c r="CG51" s="11"/>
      <c r="CH51" s="11"/>
    </row>
    <row r="52" spans="1:86" ht="11.25" customHeight="1">
      <c r="A52" s="14"/>
      <c r="B52" s="14"/>
      <c r="C52" s="13"/>
      <c r="D52" s="23"/>
      <c r="E52" s="20"/>
      <c r="F52" s="19"/>
      <c r="G52" s="38"/>
      <c r="H52" s="14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4"/>
      <c r="AG52" s="14"/>
      <c r="AH52" s="17"/>
      <c r="AI52" s="14"/>
      <c r="AJ52" s="14"/>
      <c r="AK52" s="17"/>
      <c r="AL52" s="21"/>
      <c r="AM52" s="22"/>
      <c r="AN52" s="27"/>
      <c r="AO52" s="27"/>
      <c r="AP52" s="14"/>
      <c r="AQ52" s="14"/>
      <c r="AR52" s="14"/>
      <c r="AS52" s="14"/>
      <c r="AT52" s="14"/>
      <c r="AU52" s="14"/>
      <c r="AV52" s="30"/>
      <c r="AW52" s="30"/>
      <c r="AX52" s="14"/>
      <c r="AY52" s="14"/>
      <c r="AZ52" s="14"/>
      <c r="BA52" s="14"/>
      <c r="BB52" s="14"/>
      <c r="BC52" s="14"/>
      <c r="BD52" s="30"/>
      <c r="BE52" s="14"/>
      <c r="BF52" s="14"/>
      <c r="BG52" s="14"/>
      <c r="BH52" s="35"/>
      <c r="BI52" s="35"/>
      <c r="BJ52" s="35"/>
      <c r="BK52" s="35"/>
      <c r="BL52" s="35"/>
      <c r="BM52" s="35"/>
      <c r="BN52" s="10"/>
      <c r="BO52" s="10"/>
      <c r="BP52" s="10"/>
      <c r="BQ52" s="10"/>
      <c r="BR52" s="10"/>
      <c r="BS52" s="10"/>
      <c r="BT52" s="10"/>
      <c r="BU52" s="11"/>
      <c r="BV52" s="11"/>
      <c r="BW52" s="11"/>
      <c r="BX52" s="11"/>
      <c r="BY52" s="10"/>
      <c r="BZ52" s="10"/>
      <c r="CA52" s="10"/>
      <c r="CB52" s="10"/>
      <c r="CC52" s="10"/>
      <c r="CD52" s="11"/>
      <c r="CE52" s="11"/>
      <c r="CF52" s="11"/>
      <c r="CG52" s="11"/>
      <c r="CH52" s="11"/>
    </row>
    <row r="53" spans="1:86" ht="11.25" customHeight="1">
      <c r="A53" s="14"/>
      <c r="B53" s="14"/>
      <c r="C53" s="13"/>
      <c r="D53" s="23"/>
      <c r="E53" s="20"/>
      <c r="F53" s="19"/>
      <c r="G53" s="38"/>
      <c r="H53" s="14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4"/>
      <c r="AG53" s="14"/>
      <c r="AH53" s="17"/>
      <c r="AI53" s="14"/>
      <c r="AJ53" s="14"/>
      <c r="AK53" s="17"/>
      <c r="AL53" s="21"/>
      <c r="AM53" s="22"/>
      <c r="AN53" s="27"/>
      <c r="AO53" s="27"/>
      <c r="AP53" s="14"/>
      <c r="AQ53" s="14"/>
      <c r="AR53" s="14"/>
      <c r="AS53" s="14"/>
      <c r="AT53" s="14"/>
      <c r="AU53" s="14"/>
      <c r="AV53" s="30"/>
      <c r="AW53" s="30"/>
      <c r="AX53" s="14"/>
      <c r="AY53" s="14"/>
      <c r="AZ53" s="14"/>
      <c r="BA53" s="14"/>
      <c r="BB53" s="14"/>
      <c r="BC53" s="14"/>
      <c r="BD53" s="30"/>
      <c r="BE53" s="14"/>
      <c r="BF53" s="14"/>
      <c r="BG53" s="14"/>
      <c r="BH53" s="35"/>
      <c r="BI53" s="35"/>
      <c r="BJ53" s="35"/>
      <c r="BK53" s="35"/>
      <c r="BL53" s="35"/>
      <c r="BM53" s="35"/>
      <c r="BN53" s="10"/>
      <c r="BO53" s="10"/>
      <c r="BP53" s="10"/>
      <c r="BQ53" s="10"/>
      <c r="BR53" s="10"/>
      <c r="BS53" s="10"/>
      <c r="BT53" s="10"/>
      <c r="BU53" s="11"/>
      <c r="BV53" s="11"/>
      <c r="BW53" s="11"/>
      <c r="BX53" s="11"/>
      <c r="BY53" s="10"/>
      <c r="BZ53" s="10"/>
      <c r="CA53" s="10"/>
      <c r="CB53" s="10"/>
      <c r="CC53" s="10"/>
      <c r="CD53" s="11"/>
      <c r="CE53" s="11"/>
      <c r="CF53" s="11"/>
      <c r="CG53" s="11"/>
      <c r="CH53" s="11"/>
    </row>
    <row r="54" spans="1:86" ht="11.25" customHeight="1">
      <c r="A54" s="14"/>
      <c r="B54" s="14"/>
      <c r="C54" s="13"/>
      <c r="D54" s="23"/>
      <c r="E54" s="20"/>
      <c r="F54" s="19"/>
      <c r="G54" s="38"/>
      <c r="H54" s="14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4"/>
      <c r="AG54" s="14"/>
      <c r="AH54" s="17"/>
      <c r="AI54" s="14"/>
      <c r="AJ54" s="14"/>
      <c r="AK54" s="17"/>
      <c r="AL54" s="21"/>
      <c r="AM54" s="22"/>
      <c r="AN54" s="27"/>
      <c r="AO54" s="27"/>
      <c r="AP54" s="14"/>
      <c r="AQ54" s="14"/>
      <c r="AR54" s="14"/>
      <c r="AS54" s="14"/>
      <c r="AT54" s="14"/>
      <c r="AU54" s="14"/>
      <c r="AV54" s="30"/>
      <c r="AW54" s="30"/>
      <c r="AX54" s="14"/>
      <c r="AY54" s="14"/>
      <c r="AZ54" s="14"/>
      <c r="BA54" s="14"/>
      <c r="BB54" s="14"/>
      <c r="BC54" s="14"/>
      <c r="BD54" s="30"/>
      <c r="BE54" s="14"/>
      <c r="BF54" s="14"/>
      <c r="BG54" s="14"/>
      <c r="BH54" s="35"/>
      <c r="BI54" s="35"/>
      <c r="BJ54" s="35"/>
      <c r="BK54" s="35"/>
      <c r="BL54" s="35"/>
      <c r="BM54" s="35"/>
      <c r="BN54" s="10"/>
      <c r="BO54" s="10"/>
      <c r="BP54" s="10"/>
      <c r="BQ54" s="10"/>
      <c r="BR54" s="10"/>
      <c r="BS54" s="10"/>
      <c r="BT54" s="10"/>
      <c r="BU54" s="11"/>
      <c r="BV54" s="11"/>
      <c r="BW54" s="11"/>
      <c r="BX54" s="11"/>
      <c r="BY54" s="10"/>
      <c r="BZ54" s="10"/>
      <c r="CA54" s="10"/>
      <c r="CB54" s="10"/>
      <c r="CC54" s="10"/>
      <c r="CD54" s="11"/>
      <c r="CE54" s="11"/>
      <c r="CF54" s="11"/>
      <c r="CG54" s="11"/>
      <c r="CH54" s="11"/>
    </row>
    <row r="55" spans="1:86" ht="11.25" customHeight="1">
      <c r="A55" s="14"/>
      <c r="B55" s="14"/>
      <c r="C55" s="13"/>
      <c r="D55" s="23"/>
      <c r="E55" s="20"/>
      <c r="F55" s="19"/>
      <c r="G55" s="38"/>
      <c r="H55" s="14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4"/>
      <c r="AG55" s="14"/>
      <c r="AH55" s="17"/>
      <c r="AI55" s="14"/>
      <c r="AJ55" s="14"/>
      <c r="AK55" s="17"/>
      <c r="AL55" s="21"/>
      <c r="AM55" s="22"/>
      <c r="AN55" s="27"/>
      <c r="AO55" s="27"/>
      <c r="AP55" s="14"/>
      <c r="AQ55" s="14"/>
      <c r="AR55" s="14"/>
      <c r="AS55" s="14"/>
      <c r="AT55" s="14"/>
      <c r="AU55" s="14"/>
      <c r="AV55" s="30"/>
      <c r="AW55" s="30"/>
      <c r="AX55" s="14"/>
      <c r="AY55" s="14"/>
      <c r="AZ55" s="14"/>
      <c r="BA55" s="14"/>
      <c r="BB55" s="14"/>
      <c r="BC55" s="14"/>
      <c r="BD55" s="30"/>
      <c r="BE55" s="14"/>
      <c r="BF55" s="14"/>
      <c r="BG55" s="14"/>
      <c r="BH55" s="35"/>
      <c r="BI55" s="35"/>
      <c r="BJ55" s="35"/>
      <c r="BK55" s="35"/>
      <c r="BL55" s="35"/>
      <c r="BM55" s="35"/>
      <c r="BN55" s="10"/>
      <c r="BO55" s="10"/>
      <c r="BP55" s="10"/>
      <c r="BQ55" s="10"/>
      <c r="BR55" s="10"/>
      <c r="BS55" s="10"/>
      <c r="BT55" s="10"/>
      <c r="BU55" s="11"/>
      <c r="BV55" s="11"/>
      <c r="BW55" s="11"/>
      <c r="BX55" s="11"/>
      <c r="BY55" s="10"/>
      <c r="BZ55" s="10"/>
      <c r="CA55" s="10"/>
      <c r="CB55" s="10"/>
      <c r="CC55" s="10"/>
      <c r="CD55" s="11"/>
      <c r="CE55" s="11"/>
      <c r="CF55" s="11"/>
      <c r="CG55" s="11"/>
      <c r="CH55" s="11"/>
    </row>
    <row r="56" spans="1:86" ht="11.25" customHeight="1">
      <c r="A56" s="14"/>
      <c r="B56" s="14"/>
      <c r="C56" s="13"/>
      <c r="D56" s="23"/>
      <c r="E56" s="20"/>
      <c r="F56" s="19"/>
      <c r="G56" s="38"/>
      <c r="H56" s="14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4"/>
      <c r="AG56" s="14"/>
      <c r="AH56" s="17"/>
      <c r="AI56" s="14"/>
      <c r="AJ56" s="14"/>
      <c r="AK56" s="17"/>
      <c r="AL56" s="21"/>
      <c r="AM56" s="22"/>
      <c r="AN56" s="27"/>
      <c r="AO56" s="27"/>
      <c r="AP56" s="14"/>
      <c r="AQ56" s="14"/>
      <c r="AR56" s="14"/>
      <c r="AS56" s="14"/>
      <c r="AT56" s="14"/>
      <c r="AU56" s="14"/>
      <c r="AV56" s="30"/>
      <c r="AW56" s="30"/>
      <c r="AX56" s="14"/>
      <c r="AY56" s="14"/>
      <c r="AZ56" s="14"/>
      <c r="BA56" s="14"/>
      <c r="BB56" s="14"/>
      <c r="BC56" s="14"/>
      <c r="BD56" s="30"/>
      <c r="BE56" s="14"/>
      <c r="BF56" s="14"/>
      <c r="BG56" s="14"/>
      <c r="BH56" s="35"/>
      <c r="BI56" s="35"/>
      <c r="BJ56" s="35"/>
      <c r="BK56" s="35"/>
      <c r="BL56" s="35"/>
      <c r="BM56" s="35"/>
      <c r="BN56" s="10"/>
      <c r="BO56" s="10"/>
      <c r="BP56" s="10"/>
      <c r="BQ56" s="10"/>
      <c r="BR56" s="10"/>
      <c r="BS56" s="10"/>
      <c r="BT56" s="10"/>
      <c r="BU56" s="11"/>
      <c r="BV56" s="11"/>
      <c r="BW56" s="11"/>
      <c r="BX56" s="11"/>
      <c r="BY56" s="10"/>
      <c r="BZ56" s="10"/>
      <c r="CA56" s="10"/>
      <c r="CB56" s="10"/>
      <c r="CC56" s="10"/>
      <c r="CD56" s="11"/>
      <c r="CE56" s="11"/>
      <c r="CF56" s="11"/>
      <c r="CG56" s="11"/>
      <c r="CH56" s="11"/>
    </row>
    <row r="57" spans="1:86" ht="11.25" customHeight="1">
      <c r="A57" s="14"/>
      <c r="B57" s="14"/>
      <c r="C57" s="13"/>
      <c r="D57" s="23"/>
      <c r="E57" s="20"/>
      <c r="F57" s="19"/>
      <c r="G57" s="38"/>
      <c r="H57" s="14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4"/>
      <c r="AG57" s="14"/>
      <c r="AH57" s="17"/>
      <c r="AI57" s="14"/>
      <c r="AJ57" s="14"/>
      <c r="AK57" s="17"/>
      <c r="AL57" s="21"/>
      <c r="AM57" s="22"/>
      <c r="AN57" s="27"/>
      <c r="AO57" s="27"/>
      <c r="AP57" s="14"/>
      <c r="AQ57" s="14"/>
      <c r="AR57" s="14"/>
      <c r="AS57" s="14"/>
      <c r="AT57" s="14"/>
      <c r="AU57" s="14"/>
      <c r="AV57" s="30"/>
      <c r="AW57" s="30"/>
      <c r="AX57" s="14"/>
      <c r="AY57" s="14"/>
      <c r="AZ57" s="14"/>
      <c r="BA57" s="14"/>
      <c r="BB57" s="14"/>
      <c r="BC57" s="14"/>
      <c r="BD57" s="30"/>
      <c r="BE57" s="14"/>
      <c r="BF57" s="14"/>
      <c r="BG57" s="14"/>
      <c r="BH57" s="35"/>
      <c r="BI57" s="35"/>
      <c r="BJ57" s="35"/>
      <c r="BK57" s="35"/>
      <c r="BL57" s="35"/>
      <c r="BM57" s="35"/>
      <c r="BN57" s="10"/>
      <c r="BO57" s="10"/>
      <c r="BP57" s="10"/>
      <c r="BQ57" s="10"/>
      <c r="BR57" s="10"/>
      <c r="BS57" s="10"/>
      <c r="BT57" s="10"/>
      <c r="BU57" s="11"/>
      <c r="BV57" s="11"/>
      <c r="BW57" s="11"/>
      <c r="BX57" s="11"/>
      <c r="BY57" s="10"/>
      <c r="BZ57" s="10"/>
      <c r="CA57" s="10"/>
      <c r="CB57" s="10"/>
      <c r="CC57" s="10"/>
      <c r="CD57" s="11"/>
      <c r="CE57" s="11"/>
      <c r="CF57" s="11"/>
      <c r="CG57" s="11"/>
      <c r="CH57" s="11"/>
    </row>
    <row r="58" spans="1:86" ht="11.25" customHeight="1">
      <c r="A58" s="14"/>
      <c r="B58" s="14"/>
      <c r="C58" s="13"/>
      <c r="D58" s="23"/>
      <c r="E58" s="20"/>
      <c r="F58" s="19"/>
      <c r="G58" s="38"/>
      <c r="H58" s="14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4"/>
      <c r="AG58" s="14"/>
      <c r="AH58" s="17"/>
      <c r="AI58" s="14"/>
      <c r="AJ58" s="14"/>
      <c r="AK58" s="17"/>
      <c r="AL58" s="21"/>
      <c r="AM58" s="22"/>
      <c r="AN58" s="27"/>
      <c r="AO58" s="27"/>
      <c r="AP58" s="14"/>
      <c r="AQ58" s="14"/>
      <c r="AR58" s="14"/>
      <c r="AS58" s="14"/>
      <c r="AT58" s="14"/>
      <c r="AU58" s="14"/>
      <c r="AV58" s="30"/>
      <c r="AW58" s="30"/>
      <c r="AX58" s="14"/>
      <c r="AY58" s="14"/>
      <c r="AZ58" s="14"/>
      <c r="BA58" s="14"/>
      <c r="BB58" s="14"/>
      <c r="BC58" s="14"/>
      <c r="BD58" s="30"/>
      <c r="BE58" s="14"/>
      <c r="BF58" s="14"/>
      <c r="BG58" s="14"/>
      <c r="BH58" s="35"/>
      <c r="BI58" s="35"/>
      <c r="BJ58" s="35"/>
      <c r="BK58" s="35"/>
      <c r="BL58" s="35"/>
      <c r="BM58" s="35"/>
      <c r="BN58" s="10"/>
      <c r="BO58" s="10"/>
      <c r="BP58" s="10"/>
      <c r="BQ58" s="10"/>
      <c r="BR58" s="10"/>
      <c r="BS58" s="10"/>
      <c r="BT58" s="10"/>
      <c r="BU58" s="11"/>
      <c r="BV58" s="11"/>
      <c r="BW58" s="11"/>
      <c r="BX58" s="11"/>
      <c r="BY58" s="10"/>
      <c r="BZ58" s="10"/>
      <c r="CA58" s="10"/>
      <c r="CB58" s="10"/>
      <c r="CC58" s="10"/>
      <c r="CD58" s="11"/>
      <c r="CE58" s="11"/>
      <c r="CF58" s="11"/>
      <c r="CG58" s="11"/>
      <c r="CH58" s="11"/>
    </row>
    <row r="59" spans="1:86" ht="11.25" customHeight="1">
      <c r="A59" s="14"/>
      <c r="B59" s="14"/>
      <c r="C59" s="13"/>
      <c r="D59" s="23"/>
      <c r="E59" s="20"/>
      <c r="F59" s="19"/>
      <c r="G59" s="38"/>
      <c r="H59" s="1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4"/>
      <c r="AG59" s="14"/>
      <c r="AH59" s="17"/>
      <c r="AI59" s="14"/>
      <c r="AJ59" s="14"/>
      <c r="AK59" s="17"/>
      <c r="AL59" s="21"/>
      <c r="AM59" s="22"/>
      <c r="AN59" s="27"/>
      <c r="AO59" s="27"/>
      <c r="AP59" s="14"/>
      <c r="AQ59" s="14"/>
      <c r="AR59" s="14"/>
      <c r="AS59" s="14"/>
      <c r="AT59" s="14"/>
      <c r="AU59" s="14"/>
      <c r="AV59" s="30"/>
      <c r="AW59" s="30"/>
      <c r="AX59" s="14"/>
      <c r="AY59" s="14"/>
      <c r="AZ59" s="14"/>
      <c r="BA59" s="14"/>
      <c r="BB59" s="14"/>
      <c r="BC59" s="14"/>
      <c r="BD59" s="30"/>
      <c r="BE59" s="14"/>
      <c r="BF59" s="14"/>
      <c r="BG59" s="14"/>
      <c r="BH59" s="35"/>
      <c r="BI59" s="35"/>
      <c r="BJ59" s="35"/>
      <c r="BK59" s="35"/>
      <c r="BL59" s="35"/>
      <c r="BM59" s="35"/>
      <c r="BN59" s="10"/>
      <c r="BO59" s="10"/>
      <c r="BP59" s="10"/>
      <c r="BQ59" s="10"/>
      <c r="BR59" s="10"/>
      <c r="BS59" s="10"/>
      <c r="BT59" s="10"/>
      <c r="BU59" s="11"/>
      <c r="BV59" s="11"/>
      <c r="BW59" s="11"/>
      <c r="BX59" s="11"/>
      <c r="BY59" s="10"/>
      <c r="BZ59" s="10"/>
      <c r="CA59" s="10"/>
      <c r="CB59" s="10"/>
      <c r="CC59" s="10"/>
      <c r="CD59" s="11"/>
      <c r="CE59" s="11"/>
      <c r="CF59" s="11"/>
      <c r="CG59" s="11"/>
      <c r="CH59" s="11"/>
    </row>
    <row r="60" spans="1:86" ht="11.25" customHeight="1">
      <c r="A60" s="14"/>
      <c r="B60" s="14"/>
      <c r="C60" s="13"/>
      <c r="D60" s="23"/>
      <c r="E60" s="20"/>
      <c r="F60" s="19"/>
      <c r="G60" s="38"/>
      <c r="H60" s="1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4"/>
      <c r="AG60" s="14"/>
      <c r="AH60" s="17"/>
      <c r="AI60" s="14"/>
      <c r="AJ60" s="14"/>
      <c r="AK60" s="17"/>
      <c r="AL60" s="21"/>
      <c r="AM60" s="22"/>
      <c r="AN60" s="27"/>
      <c r="AO60" s="27"/>
      <c r="AP60" s="14"/>
      <c r="AQ60" s="14"/>
      <c r="AR60" s="14"/>
      <c r="AS60" s="14"/>
      <c r="AT60" s="14"/>
      <c r="AU60" s="14"/>
      <c r="AV60" s="30"/>
      <c r="AW60" s="30"/>
      <c r="AX60" s="14"/>
      <c r="AY60" s="14"/>
      <c r="AZ60" s="14"/>
      <c r="BA60" s="14"/>
      <c r="BB60" s="14"/>
      <c r="BC60" s="14"/>
      <c r="BD60" s="30"/>
      <c r="BE60" s="14"/>
      <c r="BF60" s="14"/>
      <c r="BG60" s="14"/>
      <c r="BH60" s="35"/>
      <c r="BI60" s="35"/>
      <c r="BJ60" s="35"/>
      <c r="BK60" s="35"/>
      <c r="BL60" s="35"/>
      <c r="BM60" s="35"/>
      <c r="BN60" s="10"/>
      <c r="BO60" s="10"/>
      <c r="BP60" s="10"/>
      <c r="BQ60" s="10"/>
      <c r="BR60" s="10"/>
      <c r="BS60" s="10"/>
      <c r="BT60" s="10"/>
      <c r="BU60" s="11"/>
      <c r="BV60" s="11"/>
      <c r="BW60" s="11"/>
      <c r="BX60" s="11"/>
      <c r="BY60" s="10"/>
      <c r="BZ60" s="10"/>
      <c r="CA60" s="10"/>
      <c r="CB60" s="10"/>
      <c r="CC60" s="10"/>
      <c r="CD60" s="11"/>
      <c r="CE60" s="11"/>
      <c r="CF60" s="11"/>
      <c r="CG60" s="11"/>
      <c r="CH60" s="11"/>
    </row>
    <row r="61" spans="1:86" ht="11.25" customHeight="1">
      <c r="A61" s="14"/>
      <c r="B61" s="14"/>
      <c r="C61" s="13"/>
      <c r="D61" s="23"/>
      <c r="E61" s="20"/>
      <c r="F61" s="19"/>
      <c r="G61" s="38"/>
      <c r="H61" s="14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4"/>
      <c r="AG61" s="14"/>
      <c r="AH61" s="17"/>
      <c r="AI61" s="14"/>
      <c r="AJ61" s="14"/>
      <c r="AK61" s="17"/>
      <c r="AL61" s="21"/>
      <c r="AM61" s="22"/>
      <c r="AN61" s="27"/>
      <c r="AO61" s="27"/>
      <c r="AP61" s="14"/>
      <c r="AQ61" s="14"/>
      <c r="AR61" s="14"/>
      <c r="AS61" s="14"/>
      <c r="AT61" s="14"/>
      <c r="AU61" s="14"/>
      <c r="AV61" s="30"/>
      <c r="AW61" s="30"/>
      <c r="AX61" s="14"/>
      <c r="AY61" s="14"/>
      <c r="AZ61" s="14"/>
      <c r="BA61" s="14"/>
      <c r="BB61" s="14"/>
      <c r="BC61" s="14"/>
      <c r="BD61" s="30"/>
      <c r="BE61" s="14"/>
      <c r="BF61" s="14"/>
      <c r="BG61" s="14"/>
      <c r="BH61" s="35"/>
      <c r="BI61" s="35"/>
      <c r="BJ61" s="35"/>
      <c r="BK61" s="35"/>
      <c r="BL61" s="35"/>
      <c r="BM61" s="35"/>
      <c r="BN61" s="10"/>
      <c r="BO61" s="10"/>
      <c r="BP61" s="10"/>
      <c r="BQ61" s="10"/>
      <c r="BR61" s="10"/>
      <c r="BS61" s="10"/>
      <c r="BT61" s="10"/>
      <c r="BU61" s="11"/>
      <c r="BV61" s="11"/>
      <c r="BW61" s="11"/>
      <c r="BX61" s="11"/>
      <c r="BY61" s="10"/>
      <c r="BZ61" s="10"/>
      <c r="CA61" s="10"/>
      <c r="CB61" s="10"/>
      <c r="CC61" s="10"/>
      <c r="CD61" s="11"/>
      <c r="CE61" s="11"/>
      <c r="CF61" s="11"/>
      <c r="CG61" s="11"/>
      <c r="CH61" s="11"/>
    </row>
    <row r="62" spans="1:86" ht="11.25" customHeight="1">
      <c r="A62" s="14"/>
      <c r="B62" s="14"/>
      <c r="C62" s="13"/>
      <c r="D62" s="23"/>
      <c r="E62" s="20"/>
      <c r="F62" s="19"/>
      <c r="G62" s="38"/>
      <c r="H62" s="14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4"/>
      <c r="AG62" s="14"/>
      <c r="AH62" s="17"/>
      <c r="AI62" s="14"/>
      <c r="AJ62" s="14"/>
      <c r="AK62" s="17"/>
      <c r="AL62" s="21"/>
      <c r="AM62" s="22"/>
      <c r="AN62" s="27"/>
      <c r="AO62" s="27"/>
      <c r="AP62" s="14"/>
      <c r="AQ62" s="14"/>
      <c r="AR62" s="14"/>
      <c r="AS62" s="14"/>
      <c r="AT62" s="14"/>
      <c r="AU62" s="14"/>
      <c r="AV62" s="30"/>
      <c r="AW62" s="30"/>
      <c r="AX62" s="14"/>
      <c r="AY62" s="14"/>
      <c r="AZ62" s="14"/>
      <c r="BA62" s="14"/>
      <c r="BB62" s="14"/>
      <c r="BC62" s="14"/>
      <c r="BD62" s="30"/>
      <c r="BE62" s="14"/>
      <c r="BF62" s="14"/>
      <c r="BG62" s="14"/>
      <c r="BH62" s="35"/>
      <c r="BI62" s="35"/>
      <c r="BJ62" s="35"/>
      <c r="BK62" s="35"/>
      <c r="BL62" s="35"/>
      <c r="BM62" s="35"/>
      <c r="BN62" s="10"/>
      <c r="BO62" s="10"/>
      <c r="BP62" s="10"/>
      <c r="BQ62" s="10"/>
      <c r="BR62" s="10"/>
      <c r="BS62" s="10"/>
      <c r="BT62" s="10"/>
      <c r="BU62" s="11"/>
      <c r="BV62" s="11"/>
      <c r="BW62" s="11"/>
      <c r="BX62" s="11"/>
      <c r="BY62" s="10"/>
      <c r="BZ62" s="10"/>
      <c r="CA62" s="10"/>
      <c r="CB62" s="10"/>
      <c r="CC62" s="10"/>
      <c r="CD62" s="11"/>
      <c r="CE62" s="11"/>
      <c r="CF62" s="11"/>
      <c r="CG62" s="11"/>
      <c r="CH62" s="11"/>
    </row>
    <row r="63" spans="1:86" ht="11.25" customHeight="1">
      <c r="A63" s="14"/>
      <c r="B63" s="14"/>
      <c r="C63" s="13"/>
      <c r="D63" s="23"/>
      <c r="E63" s="20"/>
      <c r="F63" s="19"/>
      <c r="G63" s="38"/>
      <c r="H63" s="1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4"/>
      <c r="AG63" s="14"/>
      <c r="AH63" s="17"/>
      <c r="AI63" s="14"/>
      <c r="AJ63" s="14"/>
      <c r="AK63" s="17"/>
      <c r="AL63" s="21"/>
      <c r="AM63" s="22"/>
      <c r="AN63" s="27"/>
      <c r="AO63" s="27"/>
      <c r="AP63" s="14"/>
      <c r="AQ63" s="14"/>
      <c r="AR63" s="14"/>
      <c r="AS63" s="14"/>
      <c r="AT63" s="14"/>
      <c r="AU63" s="14"/>
      <c r="AV63" s="30"/>
      <c r="AW63" s="30"/>
      <c r="AX63" s="14"/>
      <c r="AY63" s="14"/>
      <c r="AZ63" s="14"/>
      <c r="BA63" s="14"/>
      <c r="BB63" s="14"/>
      <c r="BC63" s="14"/>
      <c r="BD63" s="30"/>
      <c r="BE63" s="14"/>
      <c r="BF63" s="14"/>
      <c r="BG63" s="14"/>
      <c r="BH63" s="35"/>
      <c r="BI63" s="35"/>
      <c r="BJ63" s="35"/>
      <c r="BK63" s="35"/>
      <c r="BL63" s="35"/>
      <c r="BM63" s="35"/>
      <c r="BN63" s="10"/>
      <c r="BO63" s="10"/>
      <c r="BP63" s="10"/>
      <c r="BQ63" s="10"/>
      <c r="BR63" s="10"/>
      <c r="BS63" s="10"/>
      <c r="BT63" s="10"/>
      <c r="BU63" s="11"/>
      <c r="BV63" s="11"/>
      <c r="BW63" s="11"/>
      <c r="BX63" s="11"/>
      <c r="BY63" s="10"/>
      <c r="BZ63" s="10"/>
      <c r="CA63" s="10"/>
      <c r="CB63" s="10"/>
      <c r="CC63" s="10"/>
      <c r="CD63" s="11"/>
      <c r="CE63" s="11"/>
      <c r="CF63" s="11"/>
      <c r="CG63" s="11"/>
      <c r="CH63" s="11"/>
    </row>
    <row r="64" spans="1:86" ht="11.25" customHeight="1">
      <c r="A64" s="14"/>
      <c r="B64" s="14"/>
      <c r="C64" s="13"/>
      <c r="D64" s="23"/>
      <c r="E64" s="20"/>
      <c r="F64" s="19"/>
      <c r="G64" s="38"/>
      <c r="H64" s="1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4"/>
      <c r="AG64" s="14"/>
      <c r="AH64" s="17"/>
      <c r="AI64" s="14"/>
      <c r="AJ64" s="14"/>
      <c r="AK64" s="17"/>
      <c r="AL64" s="21"/>
      <c r="AM64" s="22"/>
      <c r="AN64" s="27"/>
      <c r="AO64" s="27"/>
      <c r="AP64" s="14"/>
      <c r="AQ64" s="14"/>
      <c r="AR64" s="14"/>
      <c r="AS64" s="14"/>
      <c r="AT64" s="14"/>
      <c r="AU64" s="14"/>
      <c r="AV64" s="30"/>
      <c r="AW64" s="30"/>
      <c r="AX64" s="14"/>
      <c r="AY64" s="14"/>
      <c r="AZ64" s="14"/>
      <c r="BA64" s="14"/>
      <c r="BB64" s="14"/>
      <c r="BC64" s="14"/>
      <c r="BD64" s="30"/>
      <c r="BE64" s="14"/>
      <c r="BF64" s="14"/>
      <c r="BG64" s="14"/>
      <c r="BH64" s="35"/>
      <c r="BI64" s="35"/>
      <c r="BJ64" s="35"/>
      <c r="BK64" s="35"/>
      <c r="BL64" s="35"/>
      <c r="BM64" s="35"/>
      <c r="BN64" s="10"/>
      <c r="BO64" s="10"/>
      <c r="BP64" s="10"/>
      <c r="BQ64" s="10"/>
      <c r="BR64" s="10"/>
      <c r="BS64" s="10"/>
      <c r="BT64" s="10"/>
      <c r="BU64" s="11"/>
      <c r="BV64" s="11"/>
      <c r="BW64" s="11"/>
      <c r="BX64" s="11"/>
      <c r="BY64" s="10"/>
      <c r="BZ64" s="10"/>
      <c r="CA64" s="10"/>
      <c r="CB64" s="10"/>
      <c r="CC64" s="10"/>
      <c r="CD64" s="11"/>
      <c r="CE64" s="11"/>
      <c r="CF64" s="11"/>
      <c r="CG64" s="11"/>
      <c r="CH64" s="11"/>
    </row>
    <row r="65" spans="1:86" ht="11.25" customHeight="1">
      <c r="A65" s="14"/>
      <c r="B65" s="14"/>
      <c r="C65" s="13"/>
      <c r="D65" s="23"/>
      <c r="E65" s="20"/>
      <c r="F65" s="19"/>
      <c r="G65" s="38"/>
      <c r="H65" s="14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4"/>
      <c r="AG65" s="14"/>
      <c r="AH65" s="17"/>
      <c r="AI65" s="14"/>
      <c r="AJ65" s="14"/>
      <c r="AK65" s="17"/>
      <c r="AL65" s="21"/>
      <c r="AM65" s="22"/>
      <c r="AN65" s="27"/>
      <c r="AO65" s="27"/>
      <c r="AP65" s="14"/>
      <c r="AQ65" s="14"/>
      <c r="AR65" s="14"/>
      <c r="AS65" s="14"/>
      <c r="AT65" s="14"/>
      <c r="AU65" s="14"/>
      <c r="AV65" s="30"/>
      <c r="AW65" s="30"/>
      <c r="AX65" s="14"/>
      <c r="AY65" s="14"/>
      <c r="AZ65" s="14"/>
      <c r="BA65" s="14"/>
      <c r="BB65" s="14"/>
      <c r="BC65" s="14"/>
      <c r="BD65" s="30"/>
      <c r="BE65" s="14"/>
      <c r="BF65" s="14"/>
      <c r="BG65" s="14"/>
      <c r="BH65" s="35"/>
      <c r="BI65" s="35"/>
      <c r="BJ65" s="35"/>
      <c r="BK65" s="35"/>
      <c r="BL65" s="35"/>
      <c r="BM65" s="35"/>
      <c r="BN65" s="10"/>
      <c r="BO65" s="10"/>
      <c r="BP65" s="10"/>
      <c r="BQ65" s="10"/>
      <c r="BR65" s="10"/>
      <c r="BS65" s="10"/>
      <c r="BT65" s="10"/>
      <c r="BU65" s="11"/>
      <c r="BV65" s="11"/>
      <c r="BW65" s="11"/>
      <c r="BX65" s="11"/>
      <c r="BY65" s="10"/>
      <c r="BZ65" s="10"/>
      <c r="CA65" s="10"/>
      <c r="CB65" s="10"/>
      <c r="CC65" s="10"/>
      <c r="CD65" s="11"/>
      <c r="CE65" s="11"/>
      <c r="CF65" s="11"/>
      <c r="CG65" s="11"/>
      <c r="CH65" s="11"/>
    </row>
    <row r="66" spans="1:86" ht="11.25" customHeight="1">
      <c r="A66" s="14"/>
      <c r="B66" s="14"/>
      <c r="C66" s="13"/>
      <c r="D66" s="23"/>
      <c r="E66" s="20"/>
      <c r="F66" s="19"/>
      <c r="G66" s="38"/>
      <c r="H66" s="14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4"/>
      <c r="AG66" s="14"/>
      <c r="AH66" s="17"/>
      <c r="AI66" s="14"/>
      <c r="AJ66" s="14"/>
      <c r="AK66" s="17"/>
      <c r="AL66" s="21"/>
      <c r="AM66" s="22"/>
      <c r="AN66" s="27"/>
      <c r="AO66" s="27"/>
      <c r="AP66" s="14"/>
      <c r="AQ66" s="14"/>
      <c r="AR66" s="14"/>
      <c r="AS66" s="14"/>
      <c r="AT66" s="14"/>
      <c r="AU66" s="14"/>
      <c r="AV66" s="30"/>
      <c r="AW66" s="30"/>
      <c r="AX66" s="14"/>
      <c r="AY66" s="14"/>
      <c r="AZ66" s="14"/>
      <c r="BA66" s="14"/>
      <c r="BB66" s="14"/>
      <c r="BC66" s="14"/>
      <c r="BD66" s="30"/>
      <c r="BE66" s="14"/>
      <c r="BF66" s="14"/>
      <c r="BG66" s="14"/>
      <c r="BH66" s="35"/>
      <c r="BI66" s="35"/>
      <c r="BJ66" s="35"/>
      <c r="BK66" s="35"/>
      <c r="BL66" s="35"/>
      <c r="BM66" s="35"/>
      <c r="BN66" s="10"/>
      <c r="BO66" s="10"/>
      <c r="BP66" s="10"/>
      <c r="BQ66" s="10"/>
      <c r="BR66" s="10"/>
      <c r="BS66" s="10"/>
      <c r="BT66" s="10"/>
      <c r="BU66" s="11"/>
      <c r="BV66" s="11"/>
      <c r="BW66" s="11"/>
      <c r="BX66" s="11"/>
      <c r="BY66" s="10"/>
      <c r="BZ66" s="10"/>
      <c r="CA66" s="10"/>
      <c r="CB66" s="10"/>
      <c r="CC66" s="10"/>
      <c r="CD66" s="11"/>
      <c r="CE66" s="11"/>
      <c r="CF66" s="11"/>
      <c r="CG66" s="11"/>
      <c r="CH66" s="11"/>
    </row>
    <row r="67" spans="1:86" ht="11.25" customHeight="1">
      <c r="A67" s="14"/>
      <c r="B67" s="14"/>
      <c r="C67" s="13"/>
      <c r="D67" s="23"/>
      <c r="E67" s="20"/>
      <c r="F67" s="19"/>
      <c r="G67" s="38"/>
      <c r="H67" s="14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4"/>
      <c r="AG67" s="14"/>
      <c r="AH67" s="17"/>
      <c r="AI67" s="14"/>
      <c r="AJ67" s="14"/>
      <c r="AK67" s="17"/>
      <c r="AL67" s="21"/>
      <c r="AM67" s="22"/>
      <c r="AN67" s="27"/>
      <c r="AO67" s="27"/>
      <c r="AP67" s="14"/>
      <c r="AQ67" s="14"/>
      <c r="AR67" s="14"/>
      <c r="AS67" s="14"/>
      <c r="AT67" s="14"/>
      <c r="AU67" s="14"/>
      <c r="AV67" s="30"/>
      <c r="AW67" s="30"/>
      <c r="AX67" s="14"/>
      <c r="AY67" s="14"/>
      <c r="AZ67" s="14"/>
      <c r="BA67" s="14"/>
      <c r="BB67" s="14"/>
      <c r="BC67" s="14"/>
      <c r="BD67" s="30"/>
      <c r="BE67" s="14"/>
      <c r="BF67" s="14"/>
      <c r="BG67" s="14"/>
      <c r="BH67" s="35"/>
      <c r="BI67" s="35"/>
      <c r="BJ67" s="35"/>
      <c r="BK67" s="35"/>
      <c r="BL67" s="35"/>
      <c r="BM67" s="35"/>
      <c r="BN67" s="10"/>
      <c r="BO67" s="10"/>
      <c r="BP67" s="10"/>
      <c r="BQ67" s="10"/>
      <c r="BR67" s="10"/>
      <c r="BS67" s="10"/>
      <c r="BT67" s="10"/>
      <c r="BU67" s="11"/>
      <c r="BV67" s="11"/>
      <c r="BW67" s="11"/>
      <c r="BX67" s="11"/>
      <c r="BY67" s="10"/>
      <c r="BZ67" s="10"/>
      <c r="CA67" s="10"/>
      <c r="CB67" s="10"/>
      <c r="CC67" s="10"/>
      <c r="CD67" s="11"/>
      <c r="CE67" s="11"/>
      <c r="CF67" s="11"/>
      <c r="CG67" s="11"/>
      <c r="CH67" s="11"/>
    </row>
    <row r="68" spans="1:86" ht="11.25" customHeight="1">
      <c r="A68" s="14"/>
      <c r="B68" s="14"/>
      <c r="C68" s="13"/>
      <c r="D68" s="23"/>
      <c r="E68" s="20"/>
      <c r="F68" s="19"/>
      <c r="G68" s="38"/>
      <c r="H68" s="14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4"/>
      <c r="AG68" s="14"/>
      <c r="AH68" s="17"/>
      <c r="AI68" s="14"/>
      <c r="AJ68" s="14"/>
      <c r="AK68" s="17"/>
      <c r="AL68" s="21"/>
      <c r="AM68" s="22"/>
      <c r="AN68" s="27"/>
      <c r="AO68" s="27"/>
      <c r="AP68" s="14"/>
      <c r="AQ68" s="14"/>
      <c r="AR68" s="14"/>
      <c r="AS68" s="14"/>
      <c r="AT68" s="14"/>
      <c r="AU68" s="14"/>
      <c r="AV68" s="30"/>
      <c r="AW68" s="30"/>
      <c r="AX68" s="14"/>
      <c r="AY68" s="14"/>
      <c r="AZ68" s="14"/>
      <c r="BA68" s="14"/>
      <c r="BB68" s="14"/>
      <c r="BC68" s="14"/>
      <c r="BD68" s="30"/>
      <c r="BE68" s="14"/>
      <c r="BF68" s="14"/>
      <c r="BG68" s="14"/>
      <c r="BH68" s="35"/>
      <c r="BI68" s="35"/>
      <c r="BJ68" s="35"/>
      <c r="BK68" s="35"/>
      <c r="BL68" s="35"/>
      <c r="BM68" s="35"/>
      <c r="BN68" s="10"/>
      <c r="BO68" s="10"/>
      <c r="BP68" s="10"/>
      <c r="BQ68" s="10"/>
      <c r="BR68" s="10"/>
      <c r="BS68" s="10"/>
      <c r="BT68" s="10"/>
      <c r="BU68" s="11"/>
      <c r="BV68" s="11"/>
      <c r="BW68" s="11"/>
      <c r="BX68" s="11"/>
      <c r="BY68" s="10"/>
      <c r="BZ68" s="10"/>
      <c r="CA68" s="10"/>
      <c r="CB68" s="10"/>
      <c r="CC68" s="10"/>
      <c r="CD68" s="11"/>
      <c r="CE68" s="11"/>
      <c r="CF68" s="11"/>
      <c r="CG68" s="11"/>
      <c r="CH68" s="11"/>
    </row>
    <row r="69" spans="1:86" ht="11.25" customHeight="1">
      <c r="A69" s="14"/>
      <c r="B69" s="14"/>
      <c r="C69" s="13"/>
      <c r="D69" s="23"/>
      <c r="E69" s="20"/>
      <c r="F69" s="19"/>
      <c r="G69" s="38"/>
      <c r="H69" s="14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4"/>
      <c r="AG69" s="14"/>
      <c r="AH69" s="17"/>
      <c r="AI69" s="14"/>
      <c r="AJ69" s="14"/>
      <c r="AK69" s="17"/>
      <c r="AL69" s="21"/>
      <c r="AM69" s="22"/>
      <c r="AN69" s="27"/>
      <c r="AO69" s="27"/>
      <c r="AP69" s="14"/>
      <c r="AQ69" s="14"/>
      <c r="AR69" s="14"/>
      <c r="AS69" s="14"/>
      <c r="AT69" s="14"/>
      <c r="AU69" s="14"/>
      <c r="AV69" s="30"/>
      <c r="AW69" s="30"/>
      <c r="AX69" s="14"/>
      <c r="AY69" s="14"/>
      <c r="AZ69" s="14"/>
      <c r="BA69" s="14"/>
      <c r="BB69" s="14"/>
      <c r="BC69" s="14"/>
      <c r="BD69" s="30"/>
      <c r="BE69" s="14"/>
      <c r="BF69" s="14"/>
      <c r="BG69" s="14"/>
      <c r="BH69" s="35"/>
      <c r="BI69" s="35"/>
      <c r="BJ69" s="35"/>
      <c r="BK69" s="35"/>
      <c r="BL69" s="35"/>
      <c r="BM69" s="35"/>
      <c r="BN69" s="10"/>
      <c r="BO69" s="10"/>
      <c r="BP69" s="10"/>
      <c r="BQ69" s="10"/>
      <c r="BR69" s="10"/>
      <c r="BS69" s="10"/>
      <c r="BT69" s="10"/>
      <c r="BU69" s="11"/>
      <c r="BV69" s="11"/>
      <c r="BW69" s="11"/>
      <c r="BX69" s="11"/>
      <c r="BY69" s="10"/>
      <c r="BZ69" s="10"/>
      <c r="CA69" s="10"/>
      <c r="CB69" s="10"/>
      <c r="CC69" s="10"/>
      <c r="CD69" s="11"/>
      <c r="CE69" s="11"/>
      <c r="CF69" s="11"/>
      <c r="CG69" s="11"/>
      <c r="CH69" s="11"/>
    </row>
    <row r="70" spans="1:86" ht="11.25" customHeight="1">
      <c r="A70" s="14"/>
      <c r="B70" s="14"/>
      <c r="C70" s="13"/>
      <c r="D70" s="23"/>
      <c r="E70" s="20"/>
      <c r="F70" s="19"/>
      <c r="G70" s="38"/>
      <c r="H70" s="14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4"/>
      <c r="AG70" s="14"/>
      <c r="AH70" s="17"/>
      <c r="AI70" s="14"/>
      <c r="AJ70" s="14"/>
      <c r="AK70" s="17"/>
      <c r="AL70" s="21"/>
      <c r="AM70" s="22"/>
      <c r="AN70" s="27"/>
      <c r="AO70" s="27"/>
      <c r="AP70" s="14"/>
      <c r="AQ70" s="14"/>
      <c r="AR70" s="14"/>
      <c r="AS70" s="14"/>
      <c r="AT70" s="14"/>
      <c r="AU70" s="14"/>
      <c r="AV70" s="30"/>
      <c r="AW70" s="30"/>
      <c r="AX70" s="14"/>
      <c r="AY70" s="14"/>
      <c r="AZ70" s="14"/>
      <c r="BA70" s="14"/>
      <c r="BB70" s="14"/>
      <c r="BC70" s="14"/>
      <c r="BD70" s="30"/>
      <c r="BE70" s="14"/>
      <c r="BF70" s="14"/>
      <c r="BG70" s="14"/>
      <c r="BH70" s="35"/>
      <c r="BI70" s="35"/>
      <c r="BJ70" s="35"/>
      <c r="BK70" s="35"/>
      <c r="BL70" s="35"/>
      <c r="BM70" s="35"/>
      <c r="BN70" s="10"/>
      <c r="BO70" s="10"/>
      <c r="BP70" s="10"/>
      <c r="BQ70" s="10"/>
      <c r="BR70" s="10"/>
      <c r="BS70" s="10"/>
      <c r="BT70" s="10"/>
      <c r="BU70" s="11"/>
      <c r="BV70" s="11"/>
      <c r="BW70" s="11"/>
      <c r="BX70" s="11"/>
      <c r="BY70" s="10"/>
      <c r="BZ70" s="10"/>
      <c r="CA70" s="10"/>
      <c r="CB70" s="10"/>
      <c r="CC70" s="10"/>
      <c r="CD70" s="11"/>
      <c r="CE70" s="11"/>
      <c r="CF70" s="11"/>
      <c r="CG70" s="11"/>
      <c r="CH70" s="11"/>
    </row>
    <row r="71" spans="1:86" ht="11.25" customHeight="1">
      <c r="A71" s="14"/>
      <c r="B71" s="14"/>
      <c r="C71" s="13"/>
      <c r="D71" s="23"/>
      <c r="E71" s="20"/>
      <c r="F71" s="19"/>
      <c r="G71" s="38"/>
      <c r="H71" s="14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4"/>
      <c r="AG71" s="14"/>
      <c r="AH71" s="17"/>
      <c r="AI71" s="14"/>
      <c r="AJ71" s="14"/>
      <c r="AK71" s="17"/>
      <c r="AL71" s="21"/>
      <c r="AM71" s="22"/>
      <c r="AN71" s="27"/>
      <c r="AO71" s="27"/>
      <c r="AP71" s="14"/>
      <c r="AQ71" s="14"/>
      <c r="AR71" s="14"/>
      <c r="AS71" s="14"/>
      <c r="AT71" s="14"/>
      <c r="AU71" s="14"/>
      <c r="AV71" s="30"/>
      <c r="AW71" s="30"/>
      <c r="AX71" s="14"/>
      <c r="AY71" s="14"/>
      <c r="AZ71" s="14"/>
      <c r="BA71" s="14"/>
      <c r="BB71" s="14"/>
      <c r="BC71" s="14"/>
      <c r="BD71" s="30"/>
      <c r="BE71" s="14"/>
      <c r="BF71" s="14"/>
      <c r="BG71" s="14"/>
      <c r="BH71" s="35"/>
      <c r="BI71" s="35"/>
      <c r="BJ71" s="35"/>
      <c r="BK71" s="35"/>
      <c r="BL71" s="35"/>
      <c r="BM71" s="35"/>
      <c r="BN71" s="10"/>
      <c r="BO71" s="10"/>
      <c r="BP71" s="10"/>
      <c r="BQ71" s="10"/>
      <c r="BR71" s="10"/>
      <c r="BS71" s="10"/>
      <c r="BT71" s="10"/>
      <c r="BU71" s="11"/>
      <c r="BV71" s="11"/>
      <c r="BW71" s="11"/>
      <c r="BX71" s="11"/>
      <c r="BY71" s="10"/>
      <c r="BZ71" s="10"/>
      <c r="CA71" s="10"/>
      <c r="CB71" s="10"/>
      <c r="CC71" s="10"/>
      <c r="CD71" s="11"/>
      <c r="CE71" s="11"/>
      <c r="CF71" s="11"/>
      <c r="CG71" s="11"/>
      <c r="CH71" s="11"/>
    </row>
    <row r="72" spans="1:86" ht="11.25" customHeight="1">
      <c r="A72" s="14"/>
      <c r="B72" s="14"/>
      <c r="C72" s="13"/>
      <c r="D72" s="23"/>
      <c r="E72" s="20"/>
      <c r="F72" s="19"/>
      <c r="G72" s="38"/>
      <c r="H72" s="14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4"/>
      <c r="AG72" s="14"/>
      <c r="AH72" s="17"/>
      <c r="AI72" s="14"/>
      <c r="AJ72" s="14"/>
      <c r="AK72" s="17"/>
      <c r="AL72" s="21"/>
      <c r="AM72" s="22"/>
      <c r="AN72" s="27"/>
      <c r="AO72" s="27"/>
      <c r="AP72" s="14"/>
      <c r="AQ72" s="14"/>
      <c r="AR72" s="14"/>
      <c r="AS72" s="14"/>
      <c r="AT72" s="14"/>
      <c r="AU72" s="14"/>
      <c r="AV72" s="30"/>
      <c r="AW72" s="30"/>
      <c r="AX72" s="14"/>
      <c r="AY72" s="14"/>
      <c r="AZ72" s="14"/>
      <c r="BA72" s="14"/>
      <c r="BB72" s="14"/>
      <c r="BC72" s="14"/>
      <c r="BD72" s="30"/>
      <c r="BE72" s="14"/>
      <c r="BF72" s="14"/>
      <c r="BG72" s="14"/>
      <c r="BH72" s="35"/>
      <c r="BI72" s="35"/>
      <c r="BJ72" s="35"/>
      <c r="BK72" s="35"/>
      <c r="BL72" s="35"/>
      <c r="BM72" s="35"/>
      <c r="BN72" s="10"/>
      <c r="BO72" s="10"/>
      <c r="BP72" s="10"/>
      <c r="BQ72" s="10"/>
      <c r="BR72" s="10"/>
      <c r="BS72" s="10"/>
      <c r="BT72" s="10"/>
      <c r="BU72" s="11"/>
      <c r="BV72" s="11"/>
      <c r="BW72" s="11"/>
      <c r="BX72" s="11"/>
      <c r="BY72" s="10"/>
      <c r="BZ72" s="10"/>
      <c r="CA72" s="10"/>
      <c r="CB72" s="10"/>
      <c r="CC72" s="10"/>
      <c r="CD72" s="11"/>
      <c r="CE72" s="11"/>
      <c r="CF72" s="11"/>
      <c r="CG72" s="11"/>
      <c r="CH72" s="11"/>
    </row>
    <row r="73" spans="1:86" ht="11.25" customHeight="1">
      <c r="A73" s="14"/>
      <c r="B73" s="14"/>
      <c r="C73" s="13"/>
      <c r="D73" s="23"/>
      <c r="E73" s="20"/>
      <c r="F73" s="19"/>
      <c r="G73" s="38"/>
      <c r="H73" s="14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4"/>
      <c r="AG73" s="14"/>
      <c r="AH73" s="17"/>
      <c r="AI73" s="14"/>
      <c r="AJ73" s="14"/>
      <c r="AK73" s="17"/>
      <c r="AL73" s="21"/>
      <c r="AM73" s="22"/>
      <c r="AN73" s="27"/>
      <c r="AO73" s="27"/>
      <c r="AP73" s="14"/>
      <c r="AQ73" s="14"/>
      <c r="AR73" s="14"/>
      <c r="AS73" s="14"/>
      <c r="AT73" s="14"/>
      <c r="AU73" s="14"/>
      <c r="AV73" s="30"/>
      <c r="AW73" s="30"/>
      <c r="AX73" s="14"/>
      <c r="AY73" s="14"/>
      <c r="AZ73" s="14"/>
      <c r="BA73" s="14"/>
      <c r="BB73" s="14"/>
      <c r="BC73" s="14"/>
      <c r="BD73" s="30"/>
      <c r="BE73" s="14"/>
      <c r="BF73" s="14"/>
      <c r="BG73" s="14"/>
      <c r="BH73" s="35"/>
      <c r="BI73" s="35"/>
      <c r="BJ73" s="35"/>
      <c r="BK73" s="35"/>
      <c r="BL73" s="35"/>
      <c r="BM73" s="35"/>
      <c r="BN73" s="10"/>
      <c r="BO73" s="10"/>
      <c r="BP73" s="10"/>
      <c r="BQ73" s="10"/>
      <c r="BR73" s="10"/>
      <c r="BS73" s="10"/>
      <c r="BT73" s="10"/>
      <c r="BU73" s="11"/>
      <c r="BV73" s="11"/>
      <c r="BW73" s="11"/>
      <c r="BX73" s="11"/>
      <c r="BY73" s="10"/>
      <c r="BZ73" s="10"/>
      <c r="CA73" s="10"/>
      <c r="CB73" s="10"/>
      <c r="CC73" s="10"/>
      <c r="CD73" s="11"/>
      <c r="CE73" s="11"/>
      <c r="CF73" s="11"/>
      <c r="CG73" s="11"/>
      <c r="CH73" s="11"/>
    </row>
    <row r="74" spans="1:86" ht="11.25" customHeight="1">
      <c r="A74" s="14"/>
      <c r="B74" s="14"/>
      <c r="C74" s="13"/>
      <c r="D74" s="23"/>
      <c r="E74" s="20"/>
      <c r="F74" s="19"/>
      <c r="G74" s="38"/>
      <c r="H74" s="14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4"/>
      <c r="AG74" s="14"/>
      <c r="AH74" s="17"/>
      <c r="AI74" s="14"/>
      <c r="AJ74" s="14"/>
      <c r="AK74" s="17"/>
      <c r="AL74" s="21"/>
      <c r="AM74" s="22"/>
      <c r="AN74" s="27"/>
      <c r="AO74" s="27"/>
      <c r="AP74" s="14"/>
      <c r="AQ74" s="14"/>
      <c r="AR74" s="14"/>
      <c r="AS74" s="14"/>
      <c r="AT74" s="14"/>
      <c r="AU74" s="14"/>
      <c r="AV74" s="30"/>
      <c r="AW74" s="30"/>
      <c r="AX74" s="14"/>
      <c r="AY74" s="14"/>
      <c r="AZ74" s="14"/>
      <c r="BA74" s="14"/>
      <c r="BB74" s="14"/>
      <c r="BC74" s="14"/>
      <c r="BD74" s="30"/>
      <c r="BE74" s="14"/>
      <c r="BF74" s="14"/>
      <c r="BG74" s="14"/>
      <c r="BH74" s="35"/>
      <c r="BI74" s="35"/>
      <c r="BJ74" s="35"/>
      <c r="BK74" s="35"/>
      <c r="BL74" s="35"/>
      <c r="BM74" s="35"/>
      <c r="BN74" s="10"/>
      <c r="BO74" s="10"/>
      <c r="BP74" s="10"/>
      <c r="BQ74" s="10"/>
      <c r="BR74" s="10"/>
      <c r="BS74" s="10"/>
      <c r="BT74" s="10"/>
      <c r="BU74" s="11"/>
      <c r="BV74" s="11"/>
      <c r="BW74" s="11"/>
      <c r="BX74" s="11"/>
      <c r="BY74" s="10"/>
      <c r="BZ74" s="10"/>
      <c r="CA74" s="10"/>
      <c r="CB74" s="10"/>
      <c r="CC74" s="10"/>
      <c r="CD74" s="11"/>
      <c r="CE74" s="11"/>
      <c r="CF74" s="11"/>
      <c r="CG74" s="11"/>
      <c r="CH74" s="11"/>
    </row>
    <row r="75" spans="1:86" ht="11.25" customHeight="1">
      <c r="A75" s="14"/>
      <c r="B75" s="14"/>
      <c r="C75" s="13"/>
      <c r="D75" s="23"/>
      <c r="E75" s="20"/>
      <c r="F75" s="19"/>
      <c r="G75" s="38"/>
      <c r="H75" s="1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4"/>
      <c r="AG75" s="14"/>
      <c r="AH75" s="17"/>
      <c r="AI75" s="14"/>
      <c r="AJ75" s="14"/>
      <c r="AK75" s="17"/>
      <c r="AL75" s="21"/>
      <c r="AM75" s="22"/>
      <c r="AN75" s="27"/>
      <c r="AO75" s="27"/>
      <c r="AP75" s="14"/>
      <c r="AQ75" s="14"/>
      <c r="AR75" s="14"/>
      <c r="AS75" s="14"/>
      <c r="AT75" s="14"/>
      <c r="AU75" s="14"/>
      <c r="AV75" s="30"/>
      <c r="AW75" s="30"/>
      <c r="AX75" s="14"/>
      <c r="AY75" s="14"/>
      <c r="AZ75" s="14"/>
      <c r="BA75" s="14"/>
      <c r="BB75" s="14"/>
      <c r="BC75" s="14"/>
      <c r="BD75" s="30"/>
      <c r="BE75" s="14"/>
      <c r="BF75" s="14"/>
      <c r="BG75" s="14"/>
      <c r="BH75" s="35"/>
      <c r="BI75" s="35"/>
      <c r="BJ75" s="35"/>
      <c r="BK75" s="35"/>
      <c r="BL75" s="35"/>
      <c r="BM75" s="35"/>
      <c r="BN75" s="10"/>
      <c r="BO75" s="10"/>
      <c r="BP75" s="10"/>
      <c r="BQ75" s="10"/>
      <c r="BR75" s="10"/>
      <c r="BS75" s="10"/>
      <c r="BT75" s="10"/>
      <c r="BU75" s="11"/>
      <c r="BV75" s="11"/>
      <c r="BW75" s="11"/>
      <c r="BX75" s="11"/>
      <c r="BY75" s="10"/>
      <c r="BZ75" s="10"/>
      <c r="CA75" s="10"/>
      <c r="CB75" s="10"/>
      <c r="CC75" s="10"/>
      <c r="CD75" s="11"/>
      <c r="CE75" s="11"/>
      <c r="CF75" s="11"/>
      <c r="CG75" s="11"/>
      <c r="CH75" s="11"/>
    </row>
    <row r="76" spans="1:86" ht="11.25" customHeight="1">
      <c r="A76" s="14"/>
      <c r="B76" s="14"/>
      <c r="C76" s="13"/>
      <c r="D76" s="23"/>
      <c r="E76" s="20"/>
      <c r="F76" s="19"/>
      <c r="G76" s="38"/>
      <c r="H76" s="1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4"/>
      <c r="AG76" s="14"/>
      <c r="AH76" s="17"/>
      <c r="AI76" s="14"/>
      <c r="AJ76" s="14"/>
      <c r="AK76" s="17"/>
      <c r="AL76" s="21"/>
      <c r="AM76" s="22"/>
      <c r="AN76" s="27"/>
      <c r="AO76" s="27"/>
      <c r="AP76" s="14"/>
      <c r="AQ76" s="14"/>
      <c r="AR76" s="14"/>
      <c r="AS76" s="14"/>
      <c r="AT76" s="14"/>
      <c r="AU76" s="14"/>
      <c r="AV76" s="30"/>
      <c r="AW76" s="30"/>
      <c r="AX76" s="14"/>
      <c r="AY76" s="14"/>
      <c r="AZ76" s="14"/>
      <c r="BA76" s="14"/>
      <c r="BB76" s="14"/>
      <c r="BC76" s="14"/>
      <c r="BD76" s="30"/>
      <c r="BE76" s="14"/>
      <c r="BF76" s="14"/>
      <c r="BG76" s="14"/>
      <c r="BH76" s="35"/>
      <c r="BI76" s="35"/>
      <c r="BJ76" s="35"/>
      <c r="BK76" s="35"/>
      <c r="BL76" s="35"/>
      <c r="BM76" s="35"/>
      <c r="BN76" s="10"/>
      <c r="BO76" s="10"/>
      <c r="BP76" s="10"/>
      <c r="BQ76" s="10"/>
      <c r="BR76" s="10"/>
      <c r="BS76" s="10"/>
      <c r="BT76" s="10"/>
      <c r="BU76" s="11"/>
      <c r="BV76" s="11"/>
      <c r="BW76" s="11"/>
      <c r="BX76" s="11"/>
      <c r="BY76" s="10"/>
      <c r="BZ76" s="10"/>
      <c r="CA76" s="10"/>
      <c r="CB76" s="10"/>
      <c r="CC76" s="10"/>
      <c r="CD76" s="11"/>
      <c r="CE76" s="11"/>
      <c r="CF76" s="11"/>
      <c r="CG76" s="11"/>
      <c r="CH76" s="11"/>
    </row>
    <row r="77" spans="1:86" ht="11.25" customHeight="1">
      <c r="A77" s="14"/>
      <c r="B77" s="14"/>
      <c r="C77" s="13"/>
      <c r="D77" s="23"/>
      <c r="E77" s="20"/>
      <c r="F77" s="19"/>
      <c r="G77" s="38"/>
      <c r="H77" s="1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4"/>
      <c r="AG77" s="14"/>
      <c r="AH77" s="17"/>
      <c r="AI77" s="14"/>
      <c r="AJ77" s="14"/>
      <c r="AK77" s="17"/>
      <c r="AL77" s="21"/>
      <c r="AM77" s="22"/>
      <c r="AN77" s="27"/>
      <c r="AO77" s="27"/>
      <c r="AP77" s="14"/>
      <c r="AQ77" s="14"/>
      <c r="AR77" s="14"/>
      <c r="AS77" s="14"/>
      <c r="AT77" s="14"/>
      <c r="AU77" s="14"/>
      <c r="AV77" s="30"/>
      <c r="AW77" s="30"/>
      <c r="AX77" s="14"/>
      <c r="AY77" s="14"/>
      <c r="AZ77" s="14"/>
      <c r="BA77" s="14"/>
      <c r="BB77" s="14"/>
      <c r="BC77" s="14"/>
      <c r="BD77" s="30"/>
      <c r="BE77" s="14"/>
      <c r="BF77" s="14"/>
      <c r="BG77" s="14"/>
      <c r="BH77" s="35"/>
      <c r="BI77" s="35"/>
      <c r="BJ77" s="35"/>
      <c r="BK77" s="35"/>
      <c r="BL77" s="35"/>
      <c r="BM77" s="35"/>
      <c r="BN77" s="10"/>
      <c r="BO77" s="10"/>
      <c r="BP77" s="10"/>
      <c r="BQ77" s="10"/>
      <c r="BR77" s="10"/>
      <c r="BS77" s="10"/>
      <c r="BT77" s="10"/>
      <c r="BU77" s="11"/>
      <c r="BV77" s="11"/>
      <c r="BW77" s="11"/>
      <c r="BX77" s="11"/>
      <c r="BY77" s="10"/>
      <c r="BZ77" s="10"/>
      <c r="CA77" s="10"/>
      <c r="CB77" s="10"/>
      <c r="CC77" s="10"/>
      <c r="CD77" s="11"/>
      <c r="CE77" s="11"/>
      <c r="CF77" s="11"/>
      <c r="CG77" s="11"/>
      <c r="CH77" s="11"/>
    </row>
    <row r="78" spans="1:86" ht="11.25" customHeight="1">
      <c r="A78" s="14"/>
      <c r="B78" s="14"/>
      <c r="C78" s="13"/>
      <c r="D78" s="23"/>
      <c r="E78" s="20"/>
      <c r="F78" s="19"/>
      <c r="G78" s="38"/>
      <c r="H78" s="1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4"/>
      <c r="AG78" s="14"/>
      <c r="AH78" s="17"/>
      <c r="AI78" s="14"/>
      <c r="AJ78" s="14"/>
      <c r="AK78" s="17"/>
      <c r="AL78" s="21"/>
      <c r="AM78" s="22"/>
      <c r="AN78" s="27"/>
      <c r="AO78" s="27"/>
      <c r="AP78" s="14"/>
      <c r="AQ78" s="14"/>
      <c r="AR78" s="14"/>
      <c r="AS78" s="14"/>
      <c r="AT78" s="14"/>
      <c r="AU78" s="14"/>
      <c r="AV78" s="30"/>
      <c r="AW78" s="30"/>
      <c r="AX78" s="14"/>
      <c r="AY78" s="14"/>
      <c r="AZ78" s="14"/>
      <c r="BA78" s="14"/>
      <c r="BB78" s="14"/>
      <c r="BC78" s="14"/>
      <c r="BD78" s="30"/>
      <c r="BE78" s="14"/>
      <c r="BF78" s="14"/>
      <c r="BG78" s="14"/>
      <c r="BH78" s="35"/>
      <c r="BI78" s="35"/>
      <c r="BJ78" s="35"/>
      <c r="BK78" s="35"/>
      <c r="BL78" s="35"/>
      <c r="BM78" s="35"/>
      <c r="BN78" s="10"/>
      <c r="BO78" s="10"/>
      <c r="BP78" s="10"/>
      <c r="BQ78" s="10"/>
      <c r="BR78" s="10"/>
      <c r="BS78" s="10"/>
      <c r="BT78" s="10"/>
      <c r="BU78" s="11"/>
      <c r="BV78" s="11"/>
      <c r="BW78" s="11"/>
      <c r="BX78" s="11"/>
      <c r="BY78" s="10"/>
      <c r="BZ78" s="10"/>
      <c r="CA78" s="10"/>
      <c r="CB78" s="10"/>
      <c r="CC78" s="10"/>
      <c r="CD78" s="11"/>
      <c r="CE78" s="11"/>
      <c r="CF78" s="11"/>
      <c r="CG78" s="11"/>
      <c r="CH78" s="11"/>
    </row>
    <row r="79" spans="1:86" ht="11.25" customHeight="1">
      <c r="A79" s="14"/>
      <c r="B79" s="14"/>
      <c r="C79" s="13"/>
      <c r="D79" s="23"/>
      <c r="E79" s="20"/>
      <c r="F79" s="19"/>
      <c r="G79" s="38"/>
      <c r="H79" s="1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4"/>
      <c r="AG79" s="14"/>
      <c r="AH79" s="17"/>
      <c r="AI79" s="14"/>
      <c r="AJ79" s="14"/>
      <c r="AK79" s="17"/>
      <c r="AL79" s="21"/>
      <c r="AM79" s="22"/>
      <c r="AN79" s="27"/>
      <c r="AO79" s="27"/>
      <c r="AP79" s="14"/>
      <c r="AQ79" s="14"/>
      <c r="AR79" s="14"/>
      <c r="AS79" s="14"/>
      <c r="AT79" s="14"/>
      <c r="AU79" s="14"/>
      <c r="AV79" s="30"/>
      <c r="AW79" s="30"/>
      <c r="AX79" s="14"/>
      <c r="AY79" s="14"/>
      <c r="AZ79" s="14"/>
      <c r="BA79" s="14"/>
      <c r="BB79" s="14"/>
      <c r="BC79" s="14"/>
      <c r="BD79" s="30"/>
      <c r="BE79" s="14"/>
      <c r="BF79" s="14"/>
      <c r="BG79" s="14"/>
      <c r="BH79" s="35"/>
      <c r="BI79" s="35"/>
      <c r="BJ79" s="35"/>
      <c r="BK79" s="35"/>
      <c r="BL79" s="35"/>
      <c r="BM79" s="35"/>
      <c r="BN79" s="10"/>
      <c r="BO79" s="10"/>
      <c r="BP79" s="10"/>
      <c r="BQ79" s="10"/>
      <c r="BR79" s="10"/>
      <c r="BS79" s="10"/>
      <c r="BT79" s="10"/>
      <c r="BU79" s="11"/>
      <c r="BV79" s="11"/>
      <c r="BW79" s="11"/>
      <c r="BX79" s="11"/>
      <c r="BY79" s="10"/>
      <c r="BZ79" s="10"/>
      <c r="CA79" s="10"/>
      <c r="CB79" s="10"/>
      <c r="CC79" s="10"/>
      <c r="CD79" s="11"/>
      <c r="CE79" s="11"/>
      <c r="CF79" s="11"/>
      <c r="CG79" s="11"/>
      <c r="CH79" s="11"/>
    </row>
    <row r="80" spans="1:86" ht="11.25" customHeight="1">
      <c r="A80" s="14"/>
      <c r="B80" s="14"/>
      <c r="C80" s="13"/>
      <c r="D80" s="23"/>
      <c r="E80" s="20"/>
      <c r="F80" s="19"/>
      <c r="G80" s="38"/>
      <c r="H80" s="1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4"/>
      <c r="AG80" s="14"/>
      <c r="AH80" s="17"/>
      <c r="AI80" s="14"/>
      <c r="AJ80" s="14"/>
      <c r="AK80" s="17"/>
      <c r="AL80" s="21"/>
      <c r="AM80" s="22"/>
      <c r="AN80" s="27"/>
      <c r="AO80" s="27"/>
      <c r="AP80" s="14"/>
      <c r="AQ80" s="14"/>
      <c r="AR80" s="14"/>
      <c r="AS80" s="14"/>
      <c r="AT80" s="14"/>
      <c r="AU80" s="14"/>
      <c r="AV80" s="30"/>
      <c r="AW80" s="30"/>
      <c r="AX80" s="14"/>
      <c r="AY80" s="14"/>
      <c r="AZ80" s="14"/>
      <c r="BA80" s="14"/>
      <c r="BB80" s="14"/>
      <c r="BC80" s="14"/>
      <c r="BD80" s="30"/>
      <c r="BE80" s="14"/>
      <c r="BF80" s="14"/>
      <c r="BG80" s="14"/>
      <c r="BH80" s="35"/>
      <c r="BI80" s="35"/>
      <c r="BJ80" s="35"/>
      <c r="BK80" s="35"/>
      <c r="BL80" s="35"/>
      <c r="BM80" s="35"/>
      <c r="BN80" s="10"/>
      <c r="BO80" s="10"/>
      <c r="BP80" s="10"/>
      <c r="BQ80" s="10"/>
      <c r="BR80" s="10"/>
      <c r="BS80" s="10"/>
      <c r="BT80" s="10"/>
      <c r="BU80" s="11"/>
      <c r="BV80" s="11"/>
      <c r="BW80" s="11"/>
      <c r="BX80" s="11"/>
      <c r="BY80" s="10"/>
      <c r="BZ80" s="10"/>
      <c r="CA80" s="10"/>
      <c r="CB80" s="10"/>
      <c r="CC80" s="10"/>
      <c r="CD80" s="11"/>
      <c r="CE80" s="11"/>
      <c r="CF80" s="11"/>
      <c r="CG80" s="11"/>
      <c r="CH80" s="11"/>
    </row>
    <row r="81" spans="1:86" ht="11.25" customHeight="1">
      <c r="A81" s="14"/>
      <c r="B81" s="14"/>
      <c r="C81" s="13"/>
      <c r="D81" s="23"/>
      <c r="E81" s="20"/>
      <c r="F81" s="19"/>
      <c r="G81" s="38"/>
      <c r="H81" s="1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4"/>
      <c r="AG81" s="14"/>
      <c r="AH81" s="17"/>
      <c r="AI81" s="14"/>
      <c r="AJ81" s="14"/>
      <c r="AK81" s="17"/>
      <c r="AL81" s="21"/>
      <c r="AM81" s="22"/>
      <c r="AN81" s="27"/>
      <c r="AO81" s="27"/>
      <c r="AP81" s="14"/>
      <c r="AQ81" s="14"/>
      <c r="AR81" s="14"/>
      <c r="AS81" s="14"/>
      <c r="AT81" s="14"/>
      <c r="AU81" s="14"/>
      <c r="AV81" s="30"/>
      <c r="AW81" s="30"/>
      <c r="AX81" s="14"/>
      <c r="AY81" s="14"/>
      <c r="AZ81" s="14"/>
      <c r="BA81" s="14"/>
      <c r="BB81" s="14"/>
      <c r="BC81" s="14"/>
      <c r="BD81" s="30"/>
      <c r="BE81" s="14"/>
      <c r="BF81" s="14"/>
      <c r="BG81" s="14"/>
      <c r="BH81" s="35"/>
      <c r="BI81" s="35"/>
      <c r="BJ81" s="35"/>
      <c r="BK81" s="35"/>
      <c r="BL81" s="35"/>
      <c r="BM81" s="35"/>
      <c r="BN81" s="10"/>
      <c r="BO81" s="10"/>
      <c r="BP81" s="10"/>
      <c r="BQ81" s="10"/>
      <c r="BR81" s="10"/>
      <c r="BS81" s="10"/>
      <c r="BT81" s="10"/>
      <c r="BU81" s="11"/>
      <c r="BV81" s="11"/>
      <c r="BW81" s="11"/>
      <c r="BX81" s="11"/>
      <c r="BY81" s="10"/>
      <c r="BZ81" s="10"/>
      <c r="CA81" s="10"/>
      <c r="CB81" s="10"/>
      <c r="CC81" s="10"/>
      <c r="CD81" s="11"/>
      <c r="CE81" s="11"/>
      <c r="CF81" s="11"/>
      <c r="CG81" s="11"/>
      <c r="CH81" s="11"/>
    </row>
    <row r="82" spans="1:86" ht="11.25" customHeight="1">
      <c r="A82" s="14"/>
      <c r="B82" s="14"/>
      <c r="C82" s="13"/>
      <c r="D82" s="23"/>
      <c r="E82" s="20"/>
      <c r="F82" s="19"/>
      <c r="G82" s="38"/>
      <c r="H82" s="1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4"/>
      <c r="AG82" s="14"/>
      <c r="AH82" s="17"/>
      <c r="AI82" s="14"/>
      <c r="AJ82" s="14"/>
      <c r="AK82" s="17"/>
      <c r="AL82" s="21"/>
      <c r="AM82" s="22"/>
      <c r="AN82" s="27"/>
      <c r="AO82" s="27"/>
      <c r="AP82" s="14"/>
      <c r="AQ82" s="14"/>
      <c r="AR82" s="14"/>
      <c r="AS82" s="14"/>
      <c r="AT82" s="14"/>
      <c r="AU82" s="14"/>
      <c r="AV82" s="30"/>
      <c r="AW82" s="30"/>
      <c r="AX82" s="14"/>
      <c r="AY82" s="14"/>
      <c r="AZ82" s="14"/>
      <c r="BA82" s="14"/>
      <c r="BB82" s="14"/>
      <c r="BC82" s="14"/>
      <c r="BD82" s="30"/>
      <c r="BE82" s="14"/>
      <c r="BF82" s="14"/>
      <c r="BG82" s="14"/>
      <c r="BH82" s="35"/>
      <c r="BI82" s="35"/>
      <c r="BJ82" s="35"/>
      <c r="BK82" s="35"/>
      <c r="BL82" s="35"/>
      <c r="BM82" s="35"/>
      <c r="BN82" s="10"/>
      <c r="BO82" s="10"/>
      <c r="BP82" s="10"/>
      <c r="BQ82" s="10"/>
      <c r="BR82" s="10"/>
      <c r="BS82" s="10"/>
      <c r="BT82" s="10"/>
      <c r="BU82" s="11"/>
      <c r="BV82" s="11"/>
      <c r="BW82" s="11"/>
      <c r="BX82" s="11"/>
      <c r="BY82" s="10"/>
      <c r="BZ82" s="10"/>
      <c r="CA82" s="10"/>
      <c r="CB82" s="10"/>
      <c r="CC82" s="10"/>
      <c r="CD82" s="11"/>
      <c r="CE82" s="11"/>
      <c r="CF82" s="11"/>
      <c r="CG82" s="11"/>
      <c r="CH82" s="11"/>
    </row>
    <row r="83" spans="1:86" ht="11.25" customHeight="1">
      <c r="A83" s="14"/>
      <c r="B83" s="14"/>
      <c r="C83" s="13"/>
      <c r="D83" s="23"/>
      <c r="E83" s="20"/>
      <c r="F83" s="19"/>
      <c r="G83" s="38"/>
      <c r="H83" s="1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4"/>
      <c r="AG83" s="14"/>
      <c r="AH83" s="17"/>
      <c r="AI83" s="14"/>
      <c r="AJ83" s="14"/>
      <c r="AK83" s="17"/>
      <c r="AL83" s="21"/>
      <c r="AM83" s="22"/>
      <c r="AN83" s="27"/>
      <c r="AO83" s="27"/>
      <c r="AP83" s="14"/>
      <c r="AQ83" s="14"/>
      <c r="AR83" s="14"/>
      <c r="AS83" s="14"/>
      <c r="AT83" s="14"/>
      <c r="AU83" s="14"/>
      <c r="AV83" s="30"/>
      <c r="AW83" s="30"/>
      <c r="AX83" s="14"/>
      <c r="AY83" s="14"/>
      <c r="AZ83" s="14"/>
      <c r="BA83" s="14"/>
      <c r="BB83" s="14"/>
      <c r="BC83" s="14"/>
      <c r="BD83" s="30"/>
      <c r="BE83" s="14"/>
      <c r="BF83" s="14"/>
      <c r="BG83" s="14"/>
      <c r="BH83" s="35"/>
      <c r="BI83" s="35"/>
      <c r="BJ83" s="35"/>
      <c r="BK83" s="35"/>
      <c r="BL83" s="35"/>
      <c r="BM83" s="35"/>
      <c r="BN83" s="10"/>
      <c r="BO83" s="10"/>
      <c r="BP83" s="10"/>
      <c r="BQ83" s="10"/>
      <c r="BR83" s="10"/>
      <c r="BS83" s="10"/>
      <c r="BT83" s="10"/>
      <c r="BU83" s="11"/>
      <c r="BV83" s="11"/>
      <c r="BW83" s="11"/>
      <c r="BX83" s="11"/>
      <c r="BY83" s="10"/>
      <c r="BZ83" s="10"/>
      <c r="CA83" s="10"/>
      <c r="CB83" s="10"/>
      <c r="CC83" s="10"/>
      <c r="CD83" s="11"/>
      <c r="CE83" s="11"/>
      <c r="CF83" s="11"/>
      <c r="CG83" s="11"/>
      <c r="CH83" s="11"/>
    </row>
    <row r="84" spans="1:86" ht="11.25" customHeight="1">
      <c r="A84" s="14"/>
      <c r="B84" s="14"/>
      <c r="C84" s="13"/>
      <c r="D84" s="23"/>
      <c r="E84" s="20"/>
      <c r="F84" s="19"/>
      <c r="G84" s="38"/>
      <c r="H84" s="1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4"/>
      <c r="AG84" s="14"/>
      <c r="AH84" s="17"/>
      <c r="AI84" s="14"/>
      <c r="AJ84" s="14"/>
      <c r="AK84" s="17"/>
      <c r="AL84" s="21"/>
      <c r="AM84" s="22"/>
      <c r="AN84" s="27"/>
      <c r="AO84" s="27"/>
      <c r="AP84" s="14"/>
      <c r="AQ84" s="14"/>
      <c r="AR84" s="14"/>
      <c r="AS84" s="14"/>
      <c r="AT84" s="14"/>
      <c r="AU84" s="14"/>
      <c r="AV84" s="30"/>
      <c r="AW84" s="30"/>
      <c r="AX84" s="14"/>
      <c r="AY84" s="14"/>
      <c r="AZ84" s="14"/>
      <c r="BA84" s="14"/>
      <c r="BB84" s="14"/>
      <c r="BC84" s="14"/>
      <c r="BD84" s="30"/>
      <c r="BE84" s="14"/>
      <c r="BF84" s="14"/>
      <c r="BG84" s="14"/>
      <c r="BH84" s="35"/>
      <c r="BI84" s="35"/>
      <c r="BJ84" s="35"/>
      <c r="BK84" s="35"/>
      <c r="BL84" s="35"/>
      <c r="BM84" s="35"/>
      <c r="BN84" s="10"/>
      <c r="BO84" s="10"/>
      <c r="BP84" s="10"/>
      <c r="BQ84" s="10"/>
      <c r="BR84" s="10"/>
      <c r="BS84" s="10"/>
      <c r="BT84" s="10"/>
      <c r="BU84" s="11"/>
      <c r="BV84" s="11"/>
      <c r="BW84" s="11"/>
      <c r="BX84" s="11"/>
      <c r="BY84" s="10"/>
      <c r="BZ84" s="10"/>
      <c r="CA84" s="10"/>
      <c r="CB84" s="10"/>
      <c r="CC84" s="10"/>
      <c r="CD84" s="11"/>
      <c r="CE84" s="11"/>
      <c r="CF84" s="11"/>
      <c r="CG84" s="11"/>
      <c r="CH84" s="11"/>
    </row>
    <row r="85" spans="1:86" ht="11.25" customHeight="1">
      <c r="A85" s="14"/>
      <c r="B85" s="14"/>
      <c r="C85" s="13"/>
      <c r="D85" s="23"/>
      <c r="E85" s="20"/>
      <c r="F85" s="19"/>
      <c r="G85" s="38"/>
      <c r="H85" s="1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4"/>
      <c r="AG85" s="14"/>
      <c r="AH85" s="17"/>
      <c r="AI85" s="14"/>
      <c r="AJ85" s="14"/>
      <c r="AK85" s="17"/>
      <c r="AL85" s="21"/>
      <c r="AM85" s="22"/>
      <c r="AN85" s="27"/>
      <c r="AO85" s="27"/>
      <c r="AP85" s="14"/>
      <c r="AQ85" s="14"/>
      <c r="AR85" s="14"/>
      <c r="AS85" s="14"/>
      <c r="AT85" s="14"/>
      <c r="AU85" s="14"/>
      <c r="AV85" s="30"/>
      <c r="AW85" s="30"/>
      <c r="AX85" s="14"/>
      <c r="AY85" s="14"/>
      <c r="AZ85" s="14"/>
      <c r="BA85" s="14"/>
      <c r="BB85" s="14"/>
      <c r="BC85" s="14"/>
      <c r="BD85" s="30"/>
      <c r="BE85" s="14"/>
      <c r="BF85" s="14"/>
      <c r="BG85" s="14"/>
      <c r="BH85" s="35"/>
      <c r="BI85" s="35"/>
      <c r="BJ85" s="35"/>
      <c r="BK85" s="35"/>
      <c r="BL85" s="35"/>
      <c r="BM85" s="35"/>
      <c r="BN85" s="10"/>
      <c r="BO85" s="10"/>
      <c r="BP85" s="10"/>
      <c r="BQ85" s="10"/>
      <c r="BR85" s="10"/>
      <c r="BS85" s="10"/>
      <c r="BT85" s="10"/>
      <c r="BU85" s="11"/>
      <c r="BV85" s="11"/>
      <c r="BW85" s="11"/>
      <c r="BX85" s="11"/>
      <c r="BY85" s="10"/>
      <c r="BZ85" s="10"/>
      <c r="CA85" s="10"/>
      <c r="CB85" s="10"/>
      <c r="CC85" s="10"/>
      <c r="CD85" s="11"/>
      <c r="CE85" s="11"/>
      <c r="CF85" s="11"/>
      <c r="CG85" s="11"/>
      <c r="CH85" s="11"/>
    </row>
    <row r="86" spans="1:86" ht="11.25" customHeight="1">
      <c r="A86" s="14"/>
      <c r="B86" s="14"/>
      <c r="C86" s="13"/>
      <c r="D86" s="23"/>
      <c r="E86" s="20"/>
      <c r="F86" s="19"/>
      <c r="G86" s="38"/>
      <c r="H86" s="1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4"/>
      <c r="AG86" s="14"/>
      <c r="AH86" s="17"/>
      <c r="AI86" s="14"/>
      <c r="AJ86" s="14"/>
      <c r="AK86" s="17"/>
      <c r="AL86" s="21"/>
      <c r="AM86" s="22"/>
      <c r="AN86" s="27"/>
      <c r="AO86" s="27"/>
      <c r="AP86" s="14"/>
      <c r="AQ86" s="14"/>
      <c r="AR86" s="14"/>
      <c r="AS86" s="14"/>
      <c r="AT86" s="14"/>
      <c r="AU86" s="14"/>
      <c r="AV86" s="30"/>
      <c r="AW86" s="30"/>
      <c r="AX86" s="14"/>
      <c r="AY86" s="14"/>
      <c r="AZ86" s="14"/>
      <c r="BA86" s="14"/>
      <c r="BB86" s="14"/>
      <c r="BC86" s="14"/>
      <c r="BD86" s="30"/>
      <c r="BE86" s="14"/>
      <c r="BF86" s="14"/>
      <c r="BG86" s="14"/>
      <c r="BH86" s="35"/>
      <c r="BI86" s="35"/>
      <c r="BJ86" s="35"/>
      <c r="BK86" s="35"/>
      <c r="BL86" s="35"/>
      <c r="BM86" s="35"/>
      <c r="BN86" s="10"/>
      <c r="BO86" s="10"/>
      <c r="BP86" s="10"/>
      <c r="BQ86" s="10"/>
      <c r="BR86" s="10"/>
      <c r="BS86" s="10"/>
      <c r="BT86" s="10"/>
      <c r="BU86" s="11"/>
      <c r="BV86" s="11"/>
      <c r="BW86" s="11"/>
      <c r="BX86" s="11"/>
      <c r="BY86" s="10"/>
      <c r="BZ86" s="10"/>
      <c r="CA86" s="10"/>
      <c r="CB86" s="10"/>
      <c r="CC86" s="10"/>
      <c r="CD86" s="11"/>
      <c r="CE86" s="11"/>
      <c r="CF86" s="11"/>
      <c r="CG86" s="11"/>
      <c r="CH86" s="11"/>
    </row>
    <row r="87" spans="1:86" ht="11.25" customHeight="1">
      <c r="A87" s="14"/>
      <c r="B87" s="14"/>
      <c r="C87" s="13"/>
      <c r="D87" s="23"/>
      <c r="E87" s="20"/>
      <c r="F87" s="19"/>
      <c r="G87" s="38"/>
      <c r="H87" s="14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4"/>
      <c r="AG87" s="14"/>
      <c r="AH87" s="17"/>
      <c r="AI87" s="14"/>
      <c r="AJ87" s="14"/>
      <c r="AK87" s="17"/>
      <c r="AL87" s="21"/>
      <c r="AM87" s="22"/>
      <c r="AN87" s="27"/>
      <c r="AO87" s="27"/>
      <c r="AP87" s="14"/>
      <c r="AQ87" s="14"/>
      <c r="AR87" s="14"/>
      <c r="AS87" s="14"/>
      <c r="AT87" s="14"/>
      <c r="AU87" s="14"/>
      <c r="AV87" s="30"/>
      <c r="AW87" s="30"/>
      <c r="AX87" s="14"/>
      <c r="AY87" s="14"/>
      <c r="AZ87" s="14"/>
      <c r="BA87" s="14"/>
      <c r="BB87" s="14"/>
      <c r="BC87" s="14"/>
      <c r="BD87" s="30"/>
      <c r="BE87" s="14"/>
      <c r="BF87" s="14"/>
      <c r="BG87" s="14"/>
      <c r="BH87" s="35"/>
      <c r="BI87" s="35"/>
      <c r="BJ87" s="35"/>
      <c r="BK87" s="35"/>
      <c r="BL87" s="35"/>
      <c r="BM87" s="35"/>
      <c r="BN87" s="10"/>
      <c r="BO87" s="10"/>
      <c r="BP87" s="10"/>
      <c r="BQ87" s="10"/>
      <c r="BR87" s="10"/>
      <c r="BS87" s="10"/>
      <c r="BT87" s="10"/>
      <c r="BU87" s="11"/>
      <c r="BV87" s="11"/>
      <c r="BW87" s="11"/>
      <c r="BX87" s="11"/>
      <c r="BY87" s="10"/>
      <c r="BZ87" s="10"/>
      <c r="CA87" s="10"/>
      <c r="CB87" s="10"/>
      <c r="CC87" s="10"/>
      <c r="CD87" s="11"/>
      <c r="CE87" s="11"/>
      <c r="CF87" s="11"/>
      <c r="CG87" s="11"/>
      <c r="CH87" s="11"/>
    </row>
    <row r="88" spans="1:86" ht="11.25" customHeight="1">
      <c r="A88" s="14"/>
      <c r="B88" s="14"/>
      <c r="C88" s="13"/>
      <c r="D88" s="23"/>
      <c r="E88" s="20"/>
      <c r="F88" s="19"/>
      <c r="G88" s="38"/>
      <c r="H88" s="1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4"/>
      <c r="AG88" s="14"/>
      <c r="AH88" s="17"/>
      <c r="AI88" s="14"/>
      <c r="AJ88" s="14"/>
      <c r="AK88" s="17"/>
      <c r="AL88" s="21"/>
      <c r="AM88" s="22"/>
      <c r="AN88" s="27"/>
      <c r="AO88" s="27"/>
      <c r="AP88" s="14"/>
      <c r="AQ88" s="14"/>
      <c r="AR88" s="14"/>
      <c r="AS88" s="14"/>
      <c r="AT88" s="14"/>
      <c r="AU88" s="14"/>
      <c r="AV88" s="30"/>
      <c r="AW88" s="30"/>
      <c r="AX88" s="14"/>
      <c r="AY88" s="14"/>
      <c r="AZ88" s="14"/>
      <c r="BA88" s="14"/>
      <c r="BB88" s="14"/>
      <c r="BC88" s="14"/>
      <c r="BD88" s="30"/>
      <c r="BE88" s="14"/>
      <c r="BF88" s="14"/>
      <c r="BG88" s="14"/>
      <c r="BH88" s="35"/>
      <c r="BI88" s="35"/>
      <c r="BJ88" s="35"/>
      <c r="BK88" s="35"/>
      <c r="BL88" s="35"/>
      <c r="BM88" s="35"/>
      <c r="BN88" s="10"/>
      <c r="BO88" s="10"/>
      <c r="BP88" s="10"/>
      <c r="BQ88" s="10"/>
      <c r="BR88" s="10"/>
      <c r="BS88" s="10"/>
      <c r="BT88" s="10"/>
      <c r="BU88" s="11"/>
      <c r="BV88" s="11"/>
      <c r="BW88" s="11"/>
      <c r="BX88" s="11"/>
      <c r="BY88" s="10"/>
      <c r="BZ88" s="10"/>
      <c r="CA88" s="10"/>
      <c r="CB88" s="10"/>
      <c r="CC88" s="10"/>
      <c r="CD88" s="11"/>
      <c r="CE88" s="11"/>
      <c r="CF88" s="11"/>
      <c r="CG88" s="11"/>
      <c r="CH88" s="11"/>
    </row>
    <row r="89" spans="1:86" ht="11.25" customHeight="1">
      <c r="A89" s="14"/>
      <c r="B89" s="14"/>
      <c r="C89" s="13"/>
      <c r="D89" s="23"/>
      <c r="E89" s="20"/>
      <c r="F89" s="19"/>
      <c r="G89" s="38"/>
      <c r="H89" s="14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4"/>
      <c r="AG89" s="14"/>
      <c r="AH89" s="17"/>
      <c r="AI89" s="14"/>
      <c r="AJ89" s="14"/>
      <c r="AK89" s="17"/>
      <c r="AL89" s="21"/>
      <c r="AM89" s="22"/>
      <c r="AN89" s="27"/>
      <c r="AO89" s="27"/>
      <c r="AP89" s="14"/>
      <c r="AQ89" s="14"/>
      <c r="AR89" s="14"/>
      <c r="AS89" s="14"/>
      <c r="AT89" s="14"/>
      <c r="AU89" s="14"/>
      <c r="AV89" s="30"/>
      <c r="AW89" s="30"/>
      <c r="AX89" s="14"/>
      <c r="AY89" s="14"/>
      <c r="AZ89" s="14"/>
      <c r="BA89" s="14"/>
      <c r="BB89" s="14"/>
      <c r="BC89" s="14"/>
      <c r="BD89" s="30"/>
      <c r="BE89" s="14"/>
      <c r="BF89" s="14"/>
      <c r="BG89" s="14"/>
      <c r="BH89" s="35"/>
      <c r="BI89" s="35"/>
      <c r="BJ89" s="35"/>
      <c r="BK89" s="35"/>
      <c r="BL89" s="35"/>
      <c r="BM89" s="35"/>
      <c r="BN89" s="10"/>
      <c r="BO89" s="10"/>
      <c r="BP89" s="10"/>
      <c r="BQ89" s="10"/>
      <c r="BR89" s="10"/>
      <c r="BS89" s="10"/>
      <c r="BT89" s="10"/>
      <c r="BU89" s="11"/>
      <c r="BV89" s="11"/>
      <c r="BW89" s="11"/>
      <c r="BX89" s="11"/>
      <c r="BY89" s="10"/>
      <c r="BZ89" s="10"/>
      <c r="CA89" s="10"/>
      <c r="CB89" s="10"/>
      <c r="CC89" s="10"/>
      <c r="CD89" s="11"/>
      <c r="CE89" s="11"/>
      <c r="CF89" s="11"/>
      <c r="CG89" s="11"/>
      <c r="CH89" s="11"/>
    </row>
    <row r="90" spans="1:86" ht="11.25" customHeight="1">
      <c r="A90" s="14"/>
      <c r="B90" s="14"/>
      <c r="C90" s="13"/>
      <c r="D90" s="23"/>
      <c r="E90" s="20"/>
      <c r="F90" s="19"/>
      <c r="G90" s="38"/>
      <c r="H90" s="14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4"/>
      <c r="AG90" s="14"/>
      <c r="AH90" s="17"/>
      <c r="AI90" s="14"/>
      <c r="AJ90" s="14"/>
      <c r="AK90" s="17"/>
      <c r="AL90" s="21"/>
      <c r="AM90" s="22"/>
      <c r="AN90" s="27"/>
      <c r="AO90" s="27"/>
      <c r="AP90" s="14"/>
      <c r="AQ90" s="14"/>
      <c r="AR90" s="14"/>
      <c r="AS90" s="14"/>
      <c r="AT90" s="14"/>
      <c r="AU90" s="14"/>
      <c r="AV90" s="30"/>
      <c r="AW90" s="30"/>
      <c r="AX90" s="14"/>
      <c r="AY90" s="14"/>
      <c r="AZ90" s="14"/>
      <c r="BA90" s="14"/>
      <c r="BB90" s="14"/>
      <c r="BC90" s="14"/>
      <c r="BD90" s="30"/>
      <c r="BE90" s="14"/>
      <c r="BF90" s="14"/>
      <c r="BG90" s="14"/>
      <c r="BH90" s="35"/>
      <c r="BI90" s="35"/>
      <c r="BJ90" s="35"/>
      <c r="BK90" s="35"/>
      <c r="BL90" s="35"/>
      <c r="BM90" s="35"/>
      <c r="BN90" s="10"/>
      <c r="BO90" s="10"/>
      <c r="BP90" s="10"/>
      <c r="BQ90" s="10"/>
      <c r="BR90" s="10"/>
      <c r="BS90" s="10"/>
      <c r="BT90" s="10"/>
      <c r="BU90" s="11"/>
      <c r="BV90" s="11"/>
      <c r="BW90" s="11"/>
      <c r="BX90" s="11"/>
      <c r="BY90" s="10"/>
      <c r="BZ90" s="10"/>
      <c r="CA90" s="10"/>
      <c r="CB90" s="10"/>
      <c r="CC90" s="10"/>
      <c r="CD90" s="11"/>
      <c r="CE90" s="11"/>
      <c r="CF90" s="11"/>
      <c r="CG90" s="11"/>
      <c r="CH90" s="11"/>
    </row>
    <row r="91" spans="1:86" ht="11.25" customHeight="1">
      <c r="A91" s="14"/>
      <c r="B91" s="14"/>
      <c r="C91" s="13"/>
      <c r="D91" s="23"/>
      <c r="E91" s="20"/>
      <c r="F91" s="19"/>
      <c r="G91" s="38"/>
      <c r="H91" s="14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4"/>
      <c r="AG91" s="14"/>
      <c r="AH91" s="17"/>
      <c r="AI91" s="14"/>
      <c r="AJ91" s="14"/>
      <c r="AK91" s="17"/>
      <c r="AL91" s="21"/>
      <c r="AM91" s="22"/>
      <c r="AN91" s="27"/>
      <c r="AO91" s="27"/>
      <c r="AP91" s="14"/>
      <c r="AQ91" s="14"/>
      <c r="AR91" s="14"/>
      <c r="AS91" s="14"/>
      <c r="AT91" s="14"/>
      <c r="AU91" s="14"/>
      <c r="AV91" s="30"/>
      <c r="AW91" s="30"/>
      <c r="AX91" s="14"/>
      <c r="AY91" s="14"/>
      <c r="AZ91" s="14"/>
      <c r="BA91" s="14"/>
      <c r="BB91" s="14"/>
      <c r="BC91" s="14"/>
      <c r="BD91" s="30"/>
      <c r="BE91" s="14"/>
      <c r="BF91" s="14"/>
      <c r="BG91" s="14"/>
      <c r="BH91" s="35"/>
      <c r="BI91" s="35"/>
      <c r="BJ91" s="35"/>
      <c r="BK91" s="35"/>
      <c r="BL91" s="35"/>
      <c r="BM91" s="35"/>
      <c r="BN91" s="10"/>
      <c r="BO91" s="10"/>
      <c r="BP91" s="10"/>
      <c r="BQ91" s="10"/>
      <c r="BR91" s="10"/>
      <c r="BS91" s="10"/>
      <c r="BT91" s="10"/>
      <c r="BU91" s="11"/>
      <c r="BV91" s="11"/>
      <c r="BW91" s="11"/>
      <c r="BX91" s="11"/>
      <c r="BY91" s="10"/>
      <c r="BZ91" s="10"/>
      <c r="CA91" s="10"/>
      <c r="CB91" s="10"/>
      <c r="CC91" s="10"/>
      <c r="CD91" s="11"/>
      <c r="CE91" s="11"/>
      <c r="CF91" s="11"/>
      <c r="CG91" s="11"/>
      <c r="CH91" s="11"/>
    </row>
    <row r="92" spans="1:86" ht="11.25" customHeight="1">
      <c r="A92" s="14"/>
      <c r="B92" s="14"/>
      <c r="C92" s="13"/>
      <c r="D92" s="23"/>
      <c r="E92" s="20"/>
      <c r="F92" s="19"/>
      <c r="G92" s="38"/>
      <c r="H92" s="1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4"/>
      <c r="AG92" s="14"/>
      <c r="AH92" s="17"/>
      <c r="AI92" s="14"/>
      <c r="AJ92" s="14"/>
      <c r="AK92" s="17"/>
      <c r="AL92" s="21"/>
      <c r="AM92" s="22"/>
      <c r="AN92" s="27"/>
      <c r="AO92" s="27"/>
      <c r="AP92" s="14"/>
      <c r="AQ92" s="14"/>
      <c r="AR92" s="14"/>
      <c r="AS92" s="14"/>
      <c r="AT92" s="14"/>
      <c r="AU92" s="14"/>
      <c r="AV92" s="30"/>
      <c r="AW92" s="30"/>
      <c r="AX92" s="14"/>
      <c r="AY92" s="14"/>
      <c r="AZ92" s="14"/>
      <c r="BA92" s="14"/>
      <c r="BB92" s="14"/>
      <c r="BC92" s="14"/>
      <c r="BD92" s="30"/>
      <c r="BE92" s="14"/>
      <c r="BF92" s="14"/>
      <c r="BG92" s="14"/>
      <c r="BH92" s="35"/>
      <c r="BI92" s="35"/>
      <c r="BJ92" s="35"/>
      <c r="BK92" s="35"/>
      <c r="BL92" s="35"/>
      <c r="BM92" s="35"/>
      <c r="BN92" s="10"/>
      <c r="BO92" s="10"/>
      <c r="BP92" s="10"/>
      <c r="BQ92" s="10"/>
      <c r="BR92" s="10"/>
      <c r="BS92" s="10"/>
      <c r="BT92" s="10"/>
      <c r="BU92" s="11"/>
      <c r="BV92" s="11"/>
      <c r="BW92" s="11"/>
      <c r="BX92" s="11"/>
      <c r="BY92" s="10"/>
      <c r="BZ92" s="10"/>
      <c r="CA92" s="10"/>
      <c r="CB92" s="10"/>
      <c r="CC92" s="10"/>
      <c r="CD92" s="11"/>
      <c r="CE92" s="11"/>
      <c r="CF92" s="11"/>
      <c r="CG92" s="11"/>
      <c r="CH92" s="11"/>
    </row>
    <row r="93" spans="1:86" ht="11.25" customHeight="1">
      <c r="A93" s="14"/>
      <c r="B93" s="14"/>
      <c r="C93" s="13"/>
      <c r="D93" s="23"/>
      <c r="E93" s="20"/>
      <c r="F93" s="19"/>
      <c r="G93" s="38"/>
      <c r="H93" s="1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4"/>
      <c r="AG93" s="14"/>
      <c r="AH93" s="17"/>
      <c r="AI93" s="14"/>
      <c r="AJ93" s="14"/>
      <c r="AK93" s="17"/>
      <c r="AL93" s="21"/>
      <c r="AM93" s="22"/>
      <c r="AN93" s="27"/>
      <c r="AO93" s="27"/>
      <c r="AP93" s="14"/>
      <c r="AQ93" s="14"/>
      <c r="AR93" s="14"/>
      <c r="AS93" s="14"/>
      <c r="AT93" s="14"/>
      <c r="AU93" s="14"/>
      <c r="AV93" s="30"/>
      <c r="AW93" s="30"/>
      <c r="AX93" s="14"/>
      <c r="AY93" s="14"/>
      <c r="AZ93" s="14"/>
      <c r="BA93" s="14"/>
      <c r="BB93" s="14"/>
      <c r="BC93" s="14"/>
      <c r="BD93" s="30"/>
      <c r="BE93" s="14"/>
      <c r="BF93" s="14"/>
      <c r="BG93" s="14"/>
      <c r="BH93" s="35"/>
      <c r="BI93" s="35"/>
      <c r="BJ93" s="35"/>
      <c r="BK93" s="35"/>
      <c r="BL93" s="35"/>
      <c r="BM93" s="35"/>
      <c r="BN93" s="10"/>
      <c r="BO93" s="10"/>
      <c r="BP93" s="10"/>
      <c r="BQ93" s="10"/>
      <c r="BR93" s="10"/>
      <c r="BS93" s="10"/>
      <c r="BT93" s="10"/>
      <c r="BU93" s="11"/>
      <c r="BV93" s="11"/>
      <c r="BW93" s="11"/>
      <c r="BX93" s="11"/>
      <c r="BY93" s="10"/>
      <c r="BZ93" s="10"/>
      <c r="CA93" s="10"/>
      <c r="CB93" s="10"/>
      <c r="CC93" s="10"/>
      <c r="CD93" s="11"/>
      <c r="CE93" s="11"/>
      <c r="CF93" s="11"/>
      <c r="CG93" s="11"/>
      <c r="CH93" s="11"/>
    </row>
    <row r="94" spans="1:86" ht="11.25" customHeight="1">
      <c r="A94" s="14"/>
      <c r="B94" s="14"/>
      <c r="C94" s="13"/>
      <c r="D94" s="23"/>
      <c r="E94" s="20"/>
      <c r="F94" s="19"/>
      <c r="G94" s="38"/>
      <c r="H94" s="14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4"/>
      <c r="AG94" s="14"/>
      <c r="AH94" s="17"/>
      <c r="AI94" s="14"/>
      <c r="AJ94" s="14"/>
      <c r="AK94" s="17"/>
      <c r="AL94" s="21"/>
      <c r="AM94" s="22"/>
      <c r="AN94" s="27"/>
      <c r="AO94" s="27"/>
      <c r="AP94" s="14"/>
      <c r="AQ94" s="14"/>
      <c r="AR94" s="14"/>
      <c r="AS94" s="14"/>
      <c r="AT94" s="14"/>
      <c r="AU94" s="14"/>
      <c r="AV94" s="30"/>
      <c r="AW94" s="30"/>
      <c r="AX94" s="14"/>
      <c r="AY94" s="14"/>
      <c r="AZ94" s="14"/>
      <c r="BA94" s="14"/>
      <c r="BB94" s="14"/>
      <c r="BC94" s="14"/>
      <c r="BD94" s="30"/>
      <c r="BE94" s="14"/>
      <c r="BF94" s="14"/>
      <c r="BG94" s="14"/>
      <c r="BH94" s="35"/>
      <c r="BI94" s="35"/>
      <c r="BJ94" s="35"/>
      <c r="BK94" s="35"/>
      <c r="BL94" s="35"/>
      <c r="BM94" s="35"/>
      <c r="BN94" s="10"/>
      <c r="BO94" s="10"/>
      <c r="BP94" s="10"/>
      <c r="BQ94" s="10"/>
      <c r="BR94" s="10"/>
      <c r="BS94" s="10"/>
      <c r="BT94" s="10"/>
      <c r="BU94" s="11"/>
      <c r="BV94" s="11"/>
      <c r="BW94" s="11"/>
      <c r="BX94" s="11"/>
      <c r="BY94" s="10"/>
      <c r="BZ94" s="10"/>
      <c r="CA94" s="10"/>
      <c r="CB94" s="10"/>
      <c r="CC94" s="10"/>
      <c r="CD94" s="11"/>
      <c r="CE94" s="11"/>
      <c r="CF94" s="11"/>
      <c r="CG94" s="11"/>
      <c r="CH94" s="11"/>
    </row>
    <row r="95" spans="1:86" ht="11.25" customHeight="1">
      <c r="A95" s="14"/>
      <c r="B95" s="14"/>
      <c r="C95" s="13"/>
      <c r="D95" s="23"/>
      <c r="E95" s="20"/>
      <c r="F95" s="19"/>
      <c r="G95" s="38"/>
      <c r="H95" s="14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4"/>
      <c r="AG95" s="14"/>
      <c r="AH95" s="17"/>
      <c r="AI95" s="14"/>
      <c r="AJ95" s="14"/>
      <c r="AK95" s="17"/>
      <c r="AL95" s="21"/>
      <c r="AM95" s="22"/>
      <c r="AN95" s="27"/>
      <c r="AO95" s="27"/>
      <c r="AP95" s="14"/>
      <c r="AQ95" s="14"/>
      <c r="AR95" s="14"/>
      <c r="AS95" s="14"/>
      <c r="AT95" s="14"/>
      <c r="AU95" s="14"/>
      <c r="AV95" s="30"/>
      <c r="AW95" s="30"/>
      <c r="AX95" s="14"/>
      <c r="AY95" s="14"/>
      <c r="AZ95" s="14"/>
      <c r="BA95" s="14"/>
      <c r="BB95" s="14"/>
      <c r="BC95" s="14"/>
      <c r="BD95" s="30"/>
      <c r="BE95" s="14"/>
      <c r="BF95" s="14"/>
      <c r="BG95" s="14"/>
      <c r="BH95" s="35"/>
      <c r="BI95" s="35"/>
      <c r="BJ95" s="35"/>
      <c r="BK95" s="35"/>
      <c r="BL95" s="35"/>
      <c r="BM95" s="35"/>
      <c r="BN95" s="10"/>
      <c r="BO95" s="10"/>
      <c r="BP95" s="10"/>
      <c r="BQ95" s="10"/>
      <c r="BR95" s="10"/>
      <c r="BS95" s="10"/>
      <c r="BT95" s="10"/>
      <c r="BU95" s="11"/>
      <c r="BV95" s="11"/>
      <c r="BW95" s="11"/>
      <c r="BX95" s="11"/>
      <c r="BY95" s="10"/>
      <c r="BZ95" s="10"/>
      <c r="CA95" s="10"/>
      <c r="CB95" s="10"/>
      <c r="CC95" s="10"/>
      <c r="CD95" s="11"/>
      <c r="CE95" s="11"/>
      <c r="CF95" s="11"/>
      <c r="CG95" s="11"/>
      <c r="CH95" s="11"/>
    </row>
    <row r="96" spans="1:86" ht="11.25" customHeight="1">
      <c r="A96" s="14"/>
      <c r="B96" s="14"/>
      <c r="C96" s="13"/>
      <c r="D96" s="23"/>
      <c r="E96" s="20"/>
      <c r="F96" s="19"/>
      <c r="G96" s="38"/>
      <c r="H96" s="14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4"/>
      <c r="AG96" s="14"/>
      <c r="AH96" s="17"/>
      <c r="AI96" s="14"/>
      <c r="AJ96" s="14"/>
      <c r="AK96" s="17"/>
      <c r="AL96" s="21"/>
      <c r="AM96" s="22"/>
      <c r="AN96" s="27"/>
      <c r="AO96" s="27"/>
      <c r="AP96" s="14"/>
      <c r="AQ96" s="14"/>
      <c r="AR96" s="14"/>
      <c r="AS96" s="14"/>
      <c r="AT96" s="14"/>
      <c r="AU96" s="14"/>
      <c r="AV96" s="30"/>
      <c r="AW96" s="30"/>
      <c r="AX96" s="14"/>
      <c r="AY96" s="14"/>
      <c r="AZ96" s="14"/>
      <c r="BA96" s="14"/>
      <c r="BB96" s="14"/>
      <c r="BC96" s="14"/>
      <c r="BD96" s="30"/>
      <c r="BE96" s="14"/>
      <c r="BF96" s="14"/>
      <c r="BG96" s="14"/>
      <c r="BH96" s="35"/>
      <c r="BI96" s="35"/>
      <c r="BJ96" s="35"/>
      <c r="BK96" s="35"/>
      <c r="BL96" s="35"/>
      <c r="BM96" s="35"/>
      <c r="BN96" s="10"/>
      <c r="BO96" s="10"/>
      <c r="BP96" s="10"/>
      <c r="BQ96" s="10"/>
      <c r="BR96" s="10"/>
      <c r="BS96" s="10"/>
      <c r="BT96" s="10"/>
      <c r="BU96" s="11"/>
      <c r="BV96" s="11"/>
      <c r="BW96" s="11"/>
      <c r="BX96" s="11"/>
      <c r="BY96" s="10"/>
      <c r="BZ96" s="10"/>
      <c r="CA96" s="10"/>
      <c r="CB96" s="10"/>
      <c r="CC96" s="10"/>
      <c r="CD96" s="11"/>
      <c r="CE96" s="11"/>
      <c r="CF96" s="11"/>
      <c r="CG96" s="11"/>
      <c r="CH96" s="11"/>
    </row>
    <row r="97" spans="1:86" ht="11.25" customHeight="1">
      <c r="A97" s="14"/>
      <c r="B97" s="14"/>
      <c r="C97" s="13"/>
      <c r="D97" s="23"/>
      <c r="E97" s="20"/>
      <c r="F97" s="19"/>
      <c r="G97" s="38"/>
      <c r="H97" s="14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4"/>
      <c r="AG97" s="14"/>
      <c r="AH97" s="17"/>
      <c r="AI97" s="14"/>
      <c r="AJ97" s="14"/>
      <c r="AK97" s="17"/>
      <c r="AL97" s="21"/>
      <c r="AM97" s="22"/>
      <c r="AN97" s="27"/>
      <c r="AO97" s="27"/>
      <c r="AP97" s="14"/>
      <c r="AQ97" s="14"/>
      <c r="AR97" s="14"/>
      <c r="AS97" s="14"/>
      <c r="AT97" s="14"/>
      <c r="AU97" s="14"/>
      <c r="AV97" s="30"/>
      <c r="AW97" s="30"/>
      <c r="AX97" s="14"/>
      <c r="AY97" s="14"/>
      <c r="AZ97" s="14"/>
      <c r="BA97" s="14"/>
      <c r="BB97" s="14"/>
      <c r="BC97" s="14"/>
      <c r="BD97" s="30"/>
      <c r="BE97" s="14"/>
      <c r="BF97" s="14"/>
      <c r="BG97" s="14"/>
      <c r="BH97" s="35"/>
      <c r="BI97" s="35"/>
      <c r="BJ97" s="35"/>
      <c r="BK97" s="35"/>
      <c r="BL97" s="35"/>
      <c r="BM97" s="35"/>
      <c r="BN97" s="10"/>
      <c r="BO97" s="10"/>
      <c r="BP97" s="10"/>
      <c r="BQ97" s="10"/>
      <c r="BR97" s="10"/>
      <c r="BS97" s="10"/>
      <c r="BT97" s="10"/>
      <c r="BU97" s="11"/>
      <c r="BV97" s="11"/>
      <c r="BW97" s="11"/>
      <c r="BX97" s="11"/>
      <c r="BY97" s="10"/>
      <c r="BZ97" s="10"/>
      <c r="CA97" s="10"/>
      <c r="CB97" s="10"/>
      <c r="CC97" s="10"/>
      <c r="CD97" s="11"/>
      <c r="CE97" s="11"/>
      <c r="CF97" s="11"/>
      <c r="CG97" s="11"/>
      <c r="CH97" s="11"/>
    </row>
    <row r="98" spans="1:86" ht="11.25" customHeight="1">
      <c r="A98" s="14"/>
      <c r="B98" s="14"/>
      <c r="C98" s="13"/>
      <c r="D98" s="23"/>
      <c r="E98" s="20"/>
      <c r="F98" s="19"/>
      <c r="G98" s="38"/>
      <c r="H98" s="14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4"/>
      <c r="AG98" s="14"/>
      <c r="AH98" s="17"/>
      <c r="AI98" s="14"/>
      <c r="AJ98" s="14"/>
      <c r="AK98" s="17"/>
      <c r="AL98" s="21"/>
      <c r="AM98" s="22"/>
      <c r="AN98" s="27"/>
      <c r="AO98" s="27"/>
      <c r="AP98" s="14"/>
      <c r="AQ98" s="14"/>
      <c r="AR98" s="14"/>
      <c r="AS98" s="14"/>
      <c r="AT98" s="14"/>
      <c r="AU98" s="14"/>
      <c r="AV98" s="30"/>
      <c r="AW98" s="30"/>
      <c r="AX98" s="14"/>
      <c r="AY98" s="14"/>
      <c r="AZ98" s="14"/>
      <c r="BA98" s="14"/>
      <c r="BB98" s="14"/>
      <c r="BC98" s="14"/>
      <c r="BD98" s="30"/>
      <c r="BE98" s="14"/>
      <c r="BF98" s="14"/>
      <c r="BG98" s="14"/>
      <c r="BH98" s="35"/>
      <c r="BI98" s="35"/>
      <c r="BJ98" s="35"/>
      <c r="BK98" s="35"/>
      <c r="BL98" s="35"/>
      <c r="BM98" s="35"/>
      <c r="BN98" s="10"/>
      <c r="BO98" s="10"/>
      <c r="BP98" s="10"/>
      <c r="BQ98" s="10"/>
      <c r="BR98" s="10"/>
      <c r="BS98" s="10"/>
      <c r="BT98" s="10"/>
      <c r="BU98" s="11"/>
      <c r="BV98" s="11"/>
      <c r="BW98" s="11"/>
      <c r="BX98" s="11"/>
      <c r="BY98" s="10"/>
      <c r="BZ98" s="10"/>
      <c r="CA98" s="10"/>
      <c r="CB98" s="10"/>
      <c r="CC98" s="10"/>
      <c r="CD98" s="11"/>
      <c r="CE98" s="11"/>
      <c r="CF98" s="11"/>
      <c r="CG98" s="11"/>
      <c r="CH98" s="11"/>
    </row>
    <row r="99" spans="1:86" ht="11.25" customHeight="1">
      <c r="A99" s="14"/>
      <c r="B99" s="14"/>
      <c r="C99" s="13"/>
      <c r="D99" s="23"/>
      <c r="E99" s="20"/>
      <c r="F99" s="19"/>
      <c r="G99" s="38"/>
      <c r="H99" s="14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4"/>
      <c r="AG99" s="14"/>
      <c r="AH99" s="17"/>
      <c r="AI99" s="14"/>
      <c r="AJ99" s="14"/>
      <c r="AK99" s="17"/>
      <c r="AL99" s="21"/>
      <c r="AM99" s="22"/>
      <c r="AN99" s="27"/>
      <c r="AO99" s="27"/>
      <c r="AP99" s="14"/>
      <c r="AQ99" s="14"/>
      <c r="AR99" s="14"/>
      <c r="AS99" s="14"/>
      <c r="AT99" s="14"/>
      <c r="AU99" s="14"/>
      <c r="AV99" s="30"/>
      <c r="AW99" s="30"/>
      <c r="AX99" s="14"/>
      <c r="AY99" s="14"/>
      <c r="AZ99" s="14"/>
      <c r="BA99" s="14"/>
      <c r="BB99" s="14"/>
      <c r="BC99" s="14"/>
      <c r="BD99" s="30"/>
      <c r="BE99" s="14"/>
      <c r="BF99" s="14"/>
      <c r="BG99" s="14"/>
      <c r="BH99" s="35"/>
      <c r="BI99" s="35"/>
      <c r="BJ99" s="35"/>
      <c r="BK99" s="35"/>
      <c r="BL99" s="35"/>
      <c r="BM99" s="35"/>
      <c r="BN99" s="10"/>
      <c r="BO99" s="10"/>
      <c r="BP99" s="10"/>
      <c r="BQ99" s="10"/>
      <c r="BR99" s="10"/>
      <c r="BS99" s="10"/>
      <c r="BT99" s="10"/>
      <c r="BU99" s="11"/>
      <c r="BV99" s="11"/>
      <c r="BW99" s="11"/>
      <c r="BX99" s="11"/>
      <c r="BY99" s="10"/>
      <c r="BZ99" s="10"/>
      <c r="CA99" s="10"/>
      <c r="CB99" s="10"/>
      <c r="CC99" s="10"/>
      <c r="CD99" s="11"/>
      <c r="CE99" s="11"/>
      <c r="CF99" s="11"/>
      <c r="CG99" s="11"/>
      <c r="CH99" s="11"/>
    </row>
    <row r="100" spans="1:86" ht="11.25" customHeight="1">
      <c r="A100" s="14"/>
      <c r="B100" s="14"/>
      <c r="C100" s="13"/>
      <c r="D100" s="23"/>
      <c r="E100" s="20"/>
      <c r="F100" s="19"/>
      <c r="G100" s="38"/>
      <c r="H100" s="14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4"/>
      <c r="AG100" s="14"/>
      <c r="AH100" s="17"/>
      <c r="AI100" s="14"/>
      <c r="AJ100" s="14"/>
      <c r="AK100" s="17"/>
      <c r="AL100" s="21"/>
      <c r="AM100" s="22"/>
      <c r="AN100" s="27"/>
      <c r="AO100" s="27"/>
      <c r="AP100" s="14"/>
      <c r="AQ100" s="14"/>
      <c r="AR100" s="14"/>
      <c r="AS100" s="14"/>
      <c r="AT100" s="14"/>
      <c r="AU100" s="14"/>
      <c r="AV100" s="30"/>
      <c r="AW100" s="30"/>
      <c r="AX100" s="14"/>
      <c r="AY100" s="14"/>
      <c r="AZ100" s="14"/>
      <c r="BA100" s="14"/>
      <c r="BB100" s="14"/>
      <c r="BC100" s="14"/>
      <c r="BD100" s="30"/>
      <c r="BE100" s="14"/>
      <c r="BF100" s="14"/>
      <c r="BG100" s="14"/>
      <c r="BH100" s="35"/>
      <c r="BI100" s="35"/>
      <c r="BJ100" s="35"/>
      <c r="BK100" s="35"/>
      <c r="BL100" s="35"/>
      <c r="BM100" s="35"/>
      <c r="BN100" s="10"/>
      <c r="BO100" s="10"/>
      <c r="BP100" s="10"/>
      <c r="BQ100" s="10"/>
      <c r="BR100" s="10"/>
      <c r="BS100" s="10"/>
      <c r="BT100" s="10"/>
      <c r="BU100" s="11"/>
      <c r="BV100" s="11"/>
      <c r="BW100" s="11"/>
      <c r="BX100" s="11"/>
      <c r="BY100" s="10"/>
      <c r="BZ100" s="10"/>
      <c r="CA100" s="10"/>
      <c r="CB100" s="10"/>
      <c r="CC100" s="10"/>
      <c r="CD100" s="11"/>
      <c r="CE100" s="11"/>
      <c r="CF100" s="11"/>
      <c r="CG100" s="11"/>
      <c r="CH100" s="11"/>
    </row>
    <row r="101" spans="1:86" ht="11.25" customHeight="1">
      <c r="A101" s="14"/>
      <c r="B101" s="14"/>
      <c r="C101" s="13"/>
      <c r="D101" s="23"/>
      <c r="E101" s="20"/>
      <c r="F101" s="19"/>
      <c r="G101" s="38"/>
      <c r="H101" s="14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4"/>
      <c r="AG101" s="14"/>
      <c r="AH101" s="17"/>
      <c r="AI101" s="14"/>
      <c r="AJ101" s="14"/>
      <c r="AK101" s="17"/>
      <c r="AL101" s="21"/>
      <c r="AM101" s="22"/>
      <c r="AN101" s="27"/>
      <c r="AO101" s="27"/>
      <c r="AP101" s="14"/>
      <c r="AQ101" s="14"/>
      <c r="AR101" s="14"/>
      <c r="AS101" s="14"/>
      <c r="AT101" s="14"/>
      <c r="AU101" s="14"/>
      <c r="AV101" s="30"/>
      <c r="AW101" s="30"/>
      <c r="AX101" s="14"/>
      <c r="AY101" s="14"/>
      <c r="AZ101" s="14"/>
      <c r="BA101" s="14"/>
      <c r="BB101" s="14"/>
      <c r="BC101" s="14"/>
      <c r="BD101" s="30"/>
      <c r="BE101" s="14"/>
      <c r="BF101" s="14"/>
      <c r="BG101" s="14"/>
      <c r="BH101" s="35"/>
      <c r="BI101" s="35"/>
      <c r="BJ101" s="35"/>
      <c r="BK101" s="35"/>
      <c r="BL101" s="35"/>
      <c r="BM101" s="35"/>
      <c r="BN101" s="10"/>
      <c r="BO101" s="10"/>
      <c r="BP101" s="10"/>
      <c r="BQ101" s="10"/>
      <c r="BR101" s="10"/>
      <c r="BS101" s="10"/>
      <c r="BT101" s="10"/>
      <c r="BU101" s="11"/>
      <c r="BV101" s="11"/>
      <c r="BW101" s="11"/>
      <c r="BX101" s="11"/>
      <c r="BY101" s="10"/>
      <c r="BZ101" s="10"/>
      <c r="CA101" s="10"/>
      <c r="CB101" s="10"/>
      <c r="CC101" s="10"/>
      <c r="CD101" s="11"/>
      <c r="CE101" s="11"/>
      <c r="CF101" s="11"/>
      <c r="CG101" s="11"/>
      <c r="CH101" s="11"/>
    </row>
    <row r="102" spans="1:86" ht="11.25" customHeight="1">
      <c r="A102" s="14"/>
      <c r="B102" s="14"/>
      <c r="C102" s="13"/>
      <c r="D102" s="23"/>
      <c r="E102" s="20"/>
      <c r="F102" s="19"/>
      <c r="G102" s="38"/>
      <c r="H102" s="14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4"/>
      <c r="AG102" s="14"/>
      <c r="AH102" s="17"/>
      <c r="AI102" s="14"/>
      <c r="AJ102" s="14"/>
      <c r="AK102" s="17"/>
      <c r="AL102" s="21"/>
      <c r="AM102" s="22"/>
      <c r="AN102" s="27"/>
      <c r="AO102" s="27"/>
      <c r="AP102" s="14"/>
      <c r="AQ102" s="14"/>
      <c r="AR102" s="14"/>
      <c r="AS102" s="14"/>
      <c r="AT102" s="14"/>
      <c r="AU102" s="14"/>
      <c r="AV102" s="30"/>
      <c r="AW102" s="30"/>
      <c r="AX102" s="14"/>
      <c r="AY102" s="14"/>
      <c r="AZ102" s="14"/>
      <c r="BA102" s="14"/>
      <c r="BB102" s="14"/>
      <c r="BC102" s="14"/>
      <c r="BD102" s="30"/>
      <c r="BE102" s="14"/>
      <c r="BF102" s="14"/>
      <c r="BG102" s="14"/>
      <c r="BH102" s="35"/>
      <c r="BI102" s="35"/>
      <c r="BJ102" s="35"/>
      <c r="BK102" s="35"/>
      <c r="BL102" s="35"/>
      <c r="BM102" s="35"/>
      <c r="BN102" s="10"/>
      <c r="BO102" s="10"/>
      <c r="BP102" s="10"/>
      <c r="BQ102" s="10"/>
      <c r="BR102" s="10"/>
      <c r="BS102" s="10"/>
      <c r="BT102" s="10"/>
      <c r="BU102" s="11"/>
      <c r="BV102" s="11"/>
      <c r="BW102" s="11"/>
      <c r="BX102" s="11"/>
      <c r="BY102" s="10"/>
      <c r="BZ102" s="10"/>
      <c r="CA102" s="10"/>
      <c r="CB102" s="10"/>
      <c r="CC102" s="10"/>
      <c r="CD102" s="11"/>
      <c r="CE102" s="11"/>
      <c r="CF102" s="11"/>
      <c r="CG102" s="11"/>
      <c r="CH102" s="11"/>
    </row>
    <row r="103" spans="1:86" ht="11.25" customHeight="1">
      <c r="A103" s="14"/>
      <c r="B103" s="14"/>
      <c r="C103" s="13"/>
      <c r="D103" s="23"/>
      <c r="E103" s="20"/>
      <c r="F103" s="19"/>
      <c r="G103" s="38"/>
      <c r="H103" s="14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4"/>
      <c r="AG103" s="14"/>
      <c r="AH103" s="17"/>
      <c r="AI103" s="14"/>
      <c r="AJ103" s="14"/>
      <c r="AK103" s="17"/>
      <c r="AL103" s="21"/>
      <c r="AM103" s="22"/>
      <c r="AN103" s="27"/>
      <c r="AO103" s="27"/>
      <c r="AP103" s="14"/>
      <c r="AQ103" s="14"/>
      <c r="AR103" s="14"/>
      <c r="AS103" s="14"/>
      <c r="AT103" s="14"/>
      <c r="AU103" s="14"/>
      <c r="AV103" s="30"/>
      <c r="AW103" s="30"/>
      <c r="AX103" s="14"/>
      <c r="AY103" s="14"/>
      <c r="AZ103" s="14"/>
      <c r="BA103" s="14"/>
      <c r="BB103" s="14"/>
      <c r="BC103" s="14"/>
      <c r="BD103" s="30"/>
      <c r="BE103" s="14"/>
      <c r="BF103" s="14"/>
      <c r="BG103" s="14"/>
      <c r="BH103" s="35"/>
      <c r="BI103" s="35"/>
      <c r="BJ103" s="35"/>
      <c r="BK103" s="35"/>
      <c r="BL103" s="35"/>
      <c r="BM103" s="35"/>
      <c r="BN103" s="10"/>
      <c r="BO103" s="10"/>
      <c r="BP103" s="10"/>
      <c r="BQ103" s="10"/>
      <c r="BR103" s="10"/>
      <c r="BS103" s="10"/>
      <c r="BT103" s="10"/>
      <c r="BU103" s="11"/>
      <c r="BV103" s="11"/>
      <c r="BW103" s="11"/>
      <c r="BX103" s="11"/>
      <c r="BY103" s="10"/>
      <c r="BZ103" s="10"/>
      <c r="CA103" s="10"/>
      <c r="CB103" s="10"/>
      <c r="CC103" s="10"/>
      <c r="CD103" s="11"/>
      <c r="CE103" s="11"/>
      <c r="CF103" s="11"/>
      <c r="CG103" s="11"/>
      <c r="CH103" s="11"/>
    </row>
    <row r="104" spans="1:86" ht="11.25" customHeight="1">
      <c r="A104" s="14"/>
      <c r="B104" s="14"/>
      <c r="C104" s="13"/>
      <c r="D104" s="23"/>
      <c r="E104" s="20"/>
      <c r="F104" s="19"/>
      <c r="G104" s="38"/>
      <c r="H104" s="14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4"/>
      <c r="AG104" s="14"/>
      <c r="AH104" s="17"/>
      <c r="AI104" s="14"/>
      <c r="AJ104" s="14"/>
      <c r="AK104" s="17"/>
      <c r="AL104" s="21"/>
      <c r="AM104" s="22"/>
      <c r="AN104" s="27"/>
      <c r="AO104" s="27"/>
      <c r="AP104" s="14"/>
      <c r="AQ104" s="14"/>
      <c r="AR104" s="14"/>
      <c r="AS104" s="14"/>
      <c r="AT104" s="14"/>
      <c r="AU104" s="14"/>
      <c r="AV104" s="30"/>
      <c r="AW104" s="30"/>
      <c r="AX104" s="14"/>
      <c r="AY104" s="14"/>
      <c r="AZ104" s="14"/>
      <c r="BA104" s="14"/>
      <c r="BB104" s="14"/>
      <c r="BC104" s="14"/>
      <c r="BD104" s="30"/>
      <c r="BE104" s="14"/>
      <c r="BF104" s="14"/>
      <c r="BG104" s="14"/>
      <c r="BH104" s="35"/>
      <c r="BI104" s="35"/>
      <c r="BJ104" s="35"/>
      <c r="BK104" s="35"/>
      <c r="BL104" s="35"/>
      <c r="BM104" s="35"/>
      <c r="BN104" s="10"/>
      <c r="BO104" s="10"/>
      <c r="BP104" s="10"/>
      <c r="BQ104" s="10"/>
      <c r="BR104" s="10"/>
      <c r="BS104" s="10"/>
      <c r="BT104" s="10"/>
      <c r="BU104" s="11"/>
      <c r="BV104" s="11"/>
      <c r="BW104" s="11"/>
      <c r="BX104" s="11"/>
      <c r="BY104" s="10"/>
      <c r="BZ104" s="10"/>
      <c r="CA104" s="10"/>
      <c r="CB104" s="10"/>
      <c r="CC104" s="10"/>
      <c r="CD104" s="11"/>
      <c r="CE104" s="11"/>
      <c r="CF104" s="11"/>
      <c r="CG104" s="11"/>
      <c r="CH104" s="11"/>
    </row>
    <row r="105" spans="1:86" ht="11.25" customHeight="1">
      <c r="A105" s="14"/>
      <c r="B105" s="14"/>
      <c r="C105" s="13"/>
      <c r="D105" s="23"/>
      <c r="E105" s="20"/>
      <c r="F105" s="19"/>
      <c r="G105" s="38"/>
      <c r="H105" s="14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4"/>
      <c r="AG105" s="14"/>
      <c r="AH105" s="17"/>
      <c r="AI105" s="14"/>
      <c r="AJ105" s="14"/>
      <c r="AK105" s="17"/>
      <c r="AL105" s="21"/>
      <c r="AM105" s="22"/>
      <c r="AN105" s="27"/>
      <c r="AO105" s="27"/>
      <c r="AP105" s="14"/>
      <c r="AQ105" s="14"/>
      <c r="AR105" s="14"/>
      <c r="AS105" s="14"/>
      <c r="AT105" s="14"/>
      <c r="AU105" s="14"/>
      <c r="AV105" s="30"/>
      <c r="AW105" s="30"/>
      <c r="AX105" s="14"/>
      <c r="AY105" s="14"/>
      <c r="AZ105" s="14"/>
      <c r="BA105" s="14"/>
      <c r="BB105" s="14"/>
      <c r="BC105" s="14"/>
      <c r="BD105" s="30"/>
      <c r="BE105" s="14"/>
      <c r="BF105" s="14"/>
      <c r="BG105" s="14"/>
      <c r="BH105" s="35"/>
      <c r="BI105" s="35"/>
      <c r="BJ105" s="35"/>
      <c r="BK105" s="35"/>
      <c r="BL105" s="35"/>
      <c r="BM105" s="35"/>
      <c r="BN105" s="10"/>
      <c r="BO105" s="10"/>
      <c r="BP105" s="10"/>
      <c r="BQ105" s="10"/>
      <c r="BR105" s="10"/>
      <c r="BS105" s="10"/>
      <c r="BT105" s="10"/>
      <c r="BU105" s="11"/>
      <c r="BV105" s="11"/>
      <c r="BW105" s="11"/>
      <c r="BX105" s="11"/>
      <c r="BY105" s="10"/>
      <c r="BZ105" s="10"/>
      <c r="CA105" s="10"/>
      <c r="CB105" s="10"/>
      <c r="CC105" s="10"/>
      <c r="CD105" s="11"/>
      <c r="CE105" s="11"/>
      <c r="CF105" s="11"/>
      <c r="CG105" s="11"/>
      <c r="CH105" s="11"/>
    </row>
    <row r="106" spans="1:86" ht="11.25" customHeight="1">
      <c r="A106" s="14"/>
      <c r="B106" s="14"/>
      <c r="C106" s="13"/>
      <c r="D106" s="23"/>
      <c r="E106" s="20"/>
      <c r="F106" s="19"/>
      <c r="G106" s="38"/>
      <c r="H106" s="14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4"/>
      <c r="AG106" s="14"/>
      <c r="AH106" s="17"/>
      <c r="AI106" s="14"/>
      <c r="AJ106" s="14"/>
      <c r="AK106" s="17"/>
      <c r="AL106" s="21"/>
      <c r="AM106" s="22"/>
      <c r="AN106" s="27"/>
      <c r="AO106" s="27"/>
      <c r="AP106" s="14"/>
      <c r="AQ106" s="14"/>
      <c r="AR106" s="14"/>
      <c r="AS106" s="14"/>
      <c r="AT106" s="14"/>
      <c r="AU106" s="14"/>
      <c r="AV106" s="30"/>
      <c r="AW106" s="30"/>
      <c r="AX106" s="14"/>
      <c r="AY106" s="14"/>
      <c r="AZ106" s="14"/>
      <c r="BA106" s="14"/>
      <c r="BB106" s="14"/>
      <c r="BC106" s="14"/>
      <c r="BD106" s="30"/>
      <c r="BE106" s="14"/>
      <c r="BF106" s="14"/>
      <c r="BG106" s="14"/>
      <c r="BH106" s="35"/>
      <c r="BI106" s="35"/>
      <c r="BJ106" s="35"/>
      <c r="BK106" s="35"/>
      <c r="BL106" s="35"/>
      <c r="BM106" s="35"/>
      <c r="BN106" s="10"/>
      <c r="BO106" s="10"/>
      <c r="BP106" s="10"/>
      <c r="BQ106" s="10"/>
      <c r="BR106" s="10"/>
      <c r="BS106" s="10"/>
      <c r="BT106" s="10"/>
      <c r="BU106" s="11"/>
      <c r="BV106" s="11"/>
      <c r="BW106" s="11"/>
      <c r="BX106" s="11"/>
      <c r="BY106" s="10"/>
      <c r="BZ106" s="10"/>
      <c r="CA106" s="10"/>
      <c r="CB106" s="10"/>
      <c r="CC106" s="10"/>
      <c r="CD106" s="11"/>
      <c r="CE106" s="11"/>
      <c r="CF106" s="11"/>
      <c r="CG106" s="11"/>
      <c r="CH106" s="11"/>
    </row>
    <row r="107" spans="1:86" ht="11.25" customHeight="1">
      <c r="A107" s="14"/>
      <c r="B107" s="14"/>
      <c r="C107" s="13"/>
      <c r="D107" s="23"/>
      <c r="E107" s="20"/>
      <c r="F107" s="19"/>
      <c r="G107" s="38"/>
      <c r="H107" s="14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4"/>
      <c r="AG107" s="14"/>
      <c r="AH107" s="17"/>
      <c r="AI107" s="14"/>
      <c r="AJ107" s="14"/>
      <c r="AK107" s="17"/>
      <c r="AL107" s="21"/>
      <c r="AM107" s="22"/>
      <c r="AN107" s="27"/>
      <c r="AO107" s="27"/>
      <c r="AP107" s="14"/>
      <c r="AQ107" s="14"/>
      <c r="AR107" s="14"/>
      <c r="AS107" s="14"/>
      <c r="AT107" s="14"/>
      <c r="AU107" s="14"/>
      <c r="AV107" s="30"/>
      <c r="AW107" s="30"/>
      <c r="AX107" s="14"/>
      <c r="AY107" s="14"/>
      <c r="AZ107" s="14"/>
      <c r="BA107" s="14"/>
      <c r="BB107" s="14"/>
      <c r="BC107" s="14"/>
      <c r="BD107" s="30"/>
      <c r="BE107" s="14"/>
      <c r="BF107" s="14"/>
      <c r="BG107" s="14"/>
      <c r="BH107" s="35"/>
      <c r="BI107" s="35"/>
      <c r="BJ107" s="35"/>
      <c r="BK107" s="35"/>
      <c r="BL107" s="35"/>
      <c r="BM107" s="35"/>
      <c r="BN107" s="10"/>
      <c r="BO107" s="10"/>
      <c r="BP107" s="10"/>
      <c r="BQ107" s="10"/>
      <c r="BR107" s="10"/>
      <c r="BS107" s="10"/>
      <c r="BT107" s="10"/>
      <c r="BU107" s="11"/>
      <c r="BV107" s="11"/>
      <c r="BW107" s="11"/>
      <c r="BX107" s="11"/>
      <c r="BY107" s="10"/>
      <c r="BZ107" s="10"/>
      <c r="CA107" s="10"/>
      <c r="CB107" s="10"/>
      <c r="CC107" s="10"/>
      <c r="CD107" s="11"/>
      <c r="CE107" s="11"/>
      <c r="CF107" s="11"/>
      <c r="CG107" s="11"/>
      <c r="CH107" s="11"/>
    </row>
    <row r="108" spans="1:86" ht="11.25" customHeight="1">
      <c r="A108" s="14"/>
      <c r="B108" s="14"/>
      <c r="C108" s="13"/>
      <c r="D108" s="23"/>
      <c r="E108" s="20"/>
      <c r="F108" s="19"/>
      <c r="G108" s="38"/>
      <c r="H108" s="14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4"/>
      <c r="AG108" s="14"/>
      <c r="AH108" s="17"/>
      <c r="AI108" s="14"/>
      <c r="AJ108" s="14"/>
      <c r="AK108" s="17"/>
      <c r="AL108" s="21"/>
      <c r="AM108" s="22"/>
      <c r="AN108" s="27"/>
      <c r="AO108" s="27"/>
      <c r="AP108" s="14"/>
      <c r="AQ108" s="14"/>
      <c r="AR108" s="14"/>
      <c r="AS108" s="14"/>
      <c r="AT108" s="14"/>
      <c r="AU108" s="14"/>
      <c r="AV108" s="30"/>
      <c r="AW108" s="30"/>
      <c r="AX108" s="14"/>
      <c r="AY108" s="14"/>
      <c r="AZ108" s="14"/>
      <c r="BA108" s="14"/>
      <c r="BB108" s="14"/>
      <c r="BC108" s="14"/>
      <c r="BD108" s="30"/>
      <c r="BE108" s="14"/>
      <c r="BF108" s="14"/>
      <c r="BG108" s="14"/>
      <c r="BH108" s="35"/>
      <c r="BI108" s="35"/>
      <c r="BJ108" s="35"/>
      <c r="BK108" s="35"/>
      <c r="BL108" s="35"/>
      <c r="BM108" s="35"/>
      <c r="BN108" s="10"/>
      <c r="BO108" s="10"/>
      <c r="BP108" s="10"/>
      <c r="BQ108" s="10"/>
      <c r="BR108" s="10"/>
      <c r="BS108" s="10"/>
      <c r="BT108" s="10"/>
      <c r="BU108" s="11"/>
      <c r="BV108" s="11"/>
      <c r="BW108" s="11"/>
      <c r="BX108" s="11"/>
      <c r="BY108" s="10"/>
      <c r="BZ108" s="10"/>
      <c r="CA108" s="10"/>
      <c r="CB108" s="10"/>
      <c r="CC108" s="10"/>
      <c r="CD108" s="11"/>
      <c r="CE108" s="11"/>
      <c r="CF108" s="11"/>
      <c r="CG108" s="11"/>
      <c r="CH108" s="11"/>
    </row>
    <row r="109" spans="1:86" ht="11.25" customHeight="1">
      <c r="A109" s="14"/>
      <c r="B109" s="14"/>
      <c r="C109" s="13"/>
      <c r="D109" s="23"/>
      <c r="E109" s="20"/>
      <c r="F109" s="19"/>
      <c r="G109" s="38"/>
      <c r="H109" s="14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4"/>
      <c r="AG109" s="14"/>
      <c r="AH109" s="17"/>
      <c r="AI109" s="14"/>
      <c r="AJ109" s="14"/>
      <c r="AK109" s="17"/>
      <c r="AL109" s="21"/>
      <c r="AM109" s="22"/>
      <c r="AN109" s="27"/>
      <c r="AO109" s="27"/>
      <c r="AP109" s="14"/>
      <c r="AQ109" s="14"/>
      <c r="AR109" s="14"/>
      <c r="AS109" s="14"/>
      <c r="AT109" s="14"/>
      <c r="AU109" s="14"/>
      <c r="AV109" s="30"/>
      <c r="AW109" s="30"/>
      <c r="AX109" s="14"/>
      <c r="AY109" s="14"/>
      <c r="AZ109" s="14"/>
      <c r="BA109" s="14"/>
      <c r="BB109" s="14"/>
      <c r="BC109" s="14"/>
      <c r="BD109" s="30"/>
      <c r="BE109" s="14"/>
      <c r="BF109" s="14"/>
      <c r="BG109" s="14"/>
      <c r="BH109" s="35"/>
      <c r="BI109" s="35"/>
      <c r="BJ109" s="35"/>
      <c r="BK109" s="35"/>
      <c r="BL109" s="35"/>
      <c r="BM109" s="35"/>
      <c r="BN109" s="10"/>
      <c r="BO109" s="10"/>
      <c r="BP109" s="10"/>
      <c r="BQ109" s="10"/>
      <c r="BR109" s="10"/>
      <c r="BS109" s="10"/>
      <c r="BT109" s="10"/>
      <c r="BU109" s="11"/>
      <c r="BV109" s="11"/>
      <c r="BW109" s="11"/>
      <c r="BX109" s="11"/>
      <c r="BY109" s="10"/>
      <c r="BZ109" s="10"/>
      <c r="CA109" s="10"/>
      <c r="CB109" s="10"/>
      <c r="CC109" s="10"/>
      <c r="CD109" s="11"/>
      <c r="CE109" s="11"/>
      <c r="CF109" s="11"/>
      <c r="CG109" s="11"/>
      <c r="CH109" s="11"/>
    </row>
    <row r="110" spans="1:86" ht="11.25" customHeight="1">
      <c r="A110" s="14"/>
      <c r="B110" s="14"/>
      <c r="C110" s="13"/>
      <c r="D110" s="23"/>
      <c r="E110" s="20"/>
      <c r="F110" s="19"/>
      <c r="G110" s="38"/>
      <c r="H110" s="14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4"/>
      <c r="AG110" s="14"/>
      <c r="AH110" s="17"/>
      <c r="AI110" s="14"/>
      <c r="AJ110" s="14"/>
      <c r="AK110" s="17"/>
      <c r="AL110" s="21"/>
      <c r="AM110" s="22"/>
      <c r="AN110" s="27"/>
      <c r="AO110" s="27"/>
      <c r="AP110" s="14"/>
      <c r="AQ110" s="14"/>
      <c r="AR110" s="14"/>
      <c r="AS110" s="14"/>
      <c r="AT110" s="14"/>
      <c r="AU110" s="14"/>
      <c r="AV110" s="30"/>
      <c r="AW110" s="30"/>
      <c r="AX110" s="14"/>
      <c r="AY110" s="14"/>
      <c r="AZ110" s="14"/>
      <c r="BA110" s="14"/>
      <c r="BB110" s="14"/>
      <c r="BC110" s="14"/>
      <c r="BD110" s="30"/>
      <c r="BE110" s="14"/>
      <c r="BF110" s="14"/>
      <c r="BG110" s="14"/>
      <c r="BH110" s="35"/>
      <c r="BI110" s="35"/>
      <c r="BJ110" s="35"/>
      <c r="BK110" s="35"/>
      <c r="BL110" s="35"/>
      <c r="BM110" s="35"/>
      <c r="BN110" s="10"/>
      <c r="BO110" s="10"/>
      <c r="BP110" s="10"/>
      <c r="BQ110" s="10"/>
      <c r="BR110" s="10"/>
      <c r="BS110" s="10"/>
      <c r="BT110" s="10"/>
      <c r="BU110" s="11"/>
      <c r="BV110" s="11"/>
      <c r="BW110" s="11"/>
      <c r="BX110" s="11"/>
      <c r="BY110" s="10"/>
      <c r="BZ110" s="10"/>
      <c r="CA110" s="10"/>
      <c r="CB110" s="10"/>
      <c r="CC110" s="10"/>
      <c r="CD110" s="11"/>
      <c r="CE110" s="11"/>
      <c r="CF110" s="11"/>
      <c r="CG110" s="11"/>
      <c r="CH110" s="11"/>
    </row>
    <row r="111" spans="1:86" ht="11.25" customHeight="1">
      <c r="A111" s="14"/>
      <c r="B111" s="14"/>
      <c r="C111" s="13"/>
      <c r="D111" s="23"/>
      <c r="E111" s="20"/>
      <c r="F111" s="19"/>
      <c r="G111" s="38"/>
      <c r="H111" s="14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4"/>
      <c r="AG111" s="14"/>
      <c r="AH111" s="17"/>
      <c r="AI111" s="14"/>
      <c r="AJ111" s="14"/>
      <c r="AK111" s="17"/>
      <c r="AL111" s="21"/>
      <c r="AM111" s="22"/>
      <c r="AN111" s="27"/>
      <c r="AO111" s="27"/>
      <c r="AP111" s="14"/>
      <c r="AQ111" s="14"/>
      <c r="AR111" s="14"/>
      <c r="AS111" s="14"/>
      <c r="AT111" s="14"/>
      <c r="AU111" s="14"/>
      <c r="AV111" s="30"/>
      <c r="AW111" s="30"/>
      <c r="AX111" s="14"/>
      <c r="AY111" s="14"/>
      <c r="AZ111" s="14"/>
      <c r="BA111" s="14"/>
      <c r="BB111" s="14"/>
      <c r="BC111" s="14"/>
      <c r="BD111" s="30"/>
      <c r="BE111" s="14"/>
      <c r="BF111" s="14"/>
      <c r="BG111" s="14"/>
      <c r="BH111" s="35"/>
      <c r="BI111" s="35"/>
      <c r="BJ111" s="35"/>
      <c r="BK111" s="35"/>
      <c r="BL111" s="35"/>
      <c r="BM111" s="35"/>
      <c r="BN111" s="10"/>
      <c r="BO111" s="10"/>
      <c r="BP111" s="10"/>
      <c r="BQ111" s="10"/>
      <c r="BR111" s="10"/>
      <c r="BS111" s="10"/>
      <c r="BT111" s="10"/>
      <c r="BU111" s="11"/>
      <c r="BV111" s="11"/>
      <c r="BW111" s="11"/>
      <c r="BX111" s="11"/>
      <c r="BY111" s="10"/>
      <c r="BZ111" s="10"/>
      <c r="CA111" s="10"/>
      <c r="CB111" s="10"/>
      <c r="CC111" s="10"/>
      <c r="CD111" s="11"/>
      <c r="CE111" s="11"/>
      <c r="CF111" s="11"/>
      <c r="CG111" s="11"/>
      <c r="CH111" s="11"/>
    </row>
    <row r="112" spans="1:86" ht="11.25" customHeight="1">
      <c r="A112" s="14"/>
      <c r="B112" s="14"/>
      <c r="C112" s="13"/>
      <c r="D112" s="23"/>
      <c r="E112" s="20"/>
      <c r="F112" s="19"/>
      <c r="G112" s="38"/>
      <c r="H112" s="14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4"/>
      <c r="AG112" s="14"/>
      <c r="AH112" s="17"/>
      <c r="AI112" s="14"/>
      <c r="AJ112" s="14"/>
      <c r="AK112" s="17"/>
      <c r="AL112" s="21"/>
      <c r="AM112" s="22"/>
      <c r="AN112" s="27"/>
      <c r="AO112" s="27"/>
      <c r="AP112" s="14"/>
      <c r="AQ112" s="14"/>
      <c r="AR112" s="14"/>
      <c r="AS112" s="14"/>
      <c r="AT112" s="14"/>
      <c r="AU112" s="14"/>
      <c r="AV112" s="30"/>
      <c r="AW112" s="30"/>
      <c r="AX112" s="14"/>
      <c r="AY112" s="14"/>
      <c r="AZ112" s="14"/>
      <c r="BA112" s="14"/>
      <c r="BB112" s="14"/>
      <c r="BC112" s="14"/>
      <c r="BD112" s="30"/>
      <c r="BE112" s="14"/>
      <c r="BF112" s="14"/>
      <c r="BG112" s="14"/>
      <c r="BH112" s="35"/>
      <c r="BI112" s="35"/>
      <c r="BJ112" s="35"/>
      <c r="BK112" s="35"/>
      <c r="BL112" s="35"/>
      <c r="BM112" s="35"/>
      <c r="BN112" s="10"/>
      <c r="BO112" s="10"/>
      <c r="BP112" s="10"/>
      <c r="BQ112" s="10"/>
      <c r="BR112" s="10"/>
      <c r="BS112" s="10"/>
      <c r="BT112" s="10"/>
      <c r="BU112" s="11"/>
      <c r="BV112" s="11"/>
      <c r="BW112" s="11"/>
      <c r="BX112" s="11"/>
      <c r="BY112" s="10"/>
      <c r="BZ112" s="10"/>
      <c r="CA112" s="10"/>
      <c r="CB112" s="10"/>
      <c r="CC112" s="10"/>
      <c r="CD112" s="11"/>
      <c r="CE112" s="11"/>
      <c r="CF112" s="11"/>
      <c r="CG112" s="11"/>
      <c r="CH112" s="11"/>
    </row>
    <row r="113" spans="1:86" ht="11.25" customHeight="1">
      <c r="A113" s="14"/>
      <c r="B113" s="14"/>
      <c r="C113" s="13"/>
      <c r="D113" s="23"/>
      <c r="E113" s="20"/>
      <c r="F113" s="19"/>
      <c r="G113" s="38"/>
      <c r="H113" s="14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4"/>
      <c r="AG113" s="14"/>
      <c r="AH113" s="17"/>
      <c r="AI113" s="14"/>
      <c r="AJ113" s="14"/>
      <c r="AK113" s="17"/>
      <c r="AL113" s="21"/>
      <c r="AM113" s="22"/>
      <c r="AN113" s="27"/>
      <c r="AO113" s="27"/>
      <c r="AP113" s="14"/>
      <c r="AQ113" s="14"/>
      <c r="AR113" s="14"/>
      <c r="AS113" s="14"/>
      <c r="AT113" s="14"/>
      <c r="AU113" s="14"/>
      <c r="AV113" s="30"/>
      <c r="AW113" s="30"/>
      <c r="AX113" s="14"/>
      <c r="AY113" s="14"/>
      <c r="AZ113" s="14"/>
      <c r="BA113" s="14"/>
      <c r="BB113" s="14"/>
      <c r="BC113" s="14"/>
      <c r="BD113" s="30"/>
      <c r="BE113" s="14"/>
      <c r="BF113" s="14"/>
      <c r="BG113" s="14"/>
      <c r="BH113" s="35"/>
      <c r="BI113" s="35"/>
      <c r="BJ113" s="35"/>
      <c r="BK113" s="35"/>
      <c r="BL113" s="35"/>
      <c r="BM113" s="35"/>
      <c r="BN113" s="10"/>
      <c r="BO113" s="10"/>
      <c r="BP113" s="10"/>
      <c r="BQ113" s="10"/>
      <c r="BR113" s="10"/>
      <c r="BS113" s="10"/>
      <c r="BT113" s="10"/>
      <c r="BU113" s="11"/>
      <c r="BV113" s="11"/>
      <c r="BW113" s="11"/>
      <c r="BX113" s="11"/>
      <c r="BY113" s="10"/>
      <c r="BZ113" s="10"/>
      <c r="CA113" s="10"/>
      <c r="CB113" s="10"/>
      <c r="CC113" s="10"/>
      <c r="CD113" s="11"/>
      <c r="CE113" s="11"/>
      <c r="CF113" s="11"/>
      <c r="CG113" s="11"/>
      <c r="CH113" s="11"/>
    </row>
    <row r="114" spans="1:86" ht="11.25" customHeight="1">
      <c r="A114" s="14"/>
      <c r="B114" s="14"/>
      <c r="C114" s="13"/>
      <c r="D114" s="23"/>
      <c r="E114" s="20"/>
      <c r="F114" s="19"/>
      <c r="G114" s="38"/>
      <c r="H114" s="14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4"/>
      <c r="AG114" s="14"/>
      <c r="AH114" s="17"/>
      <c r="AI114" s="14"/>
      <c r="AJ114" s="14"/>
      <c r="AK114" s="17"/>
      <c r="AL114" s="21"/>
      <c r="AM114" s="22"/>
      <c r="AN114" s="27"/>
      <c r="AO114" s="27"/>
      <c r="AP114" s="14"/>
      <c r="AQ114" s="14"/>
      <c r="AR114" s="14"/>
      <c r="AS114" s="14"/>
      <c r="AT114" s="14"/>
      <c r="AU114" s="14"/>
      <c r="AV114" s="30"/>
      <c r="AW114" s="30"/>
      <c r="AX114" s="14"/>
      <c r="AY114" s="14"/>
      <c r="AZ114" s="14"/>
      <c r="BA114" s="14"/>
      <c r="BB114" s="14"/>
      <c r="BC114" s="14"/>
      <c r="BD114" s="30"/>
      <c r="BE114" s="14"/>
      <c r="BF114" s="14"/>
      <c r="BG114" s="14"/>
      <c r="BH114" s="35"/>
      <c r="BI114" s="35"/>
      <c r="BJ114" s="35"/>
      <c r="BK114" s="35"/>
      <c r="BL114" s="35"/>
      <c r="BM114" s="35"/>
      <c r="BN114" s="10"/>
      <c r="BO114" s="10"/>
      <c r="BP114" s="10"/>
      <c r="BQ114" s="10"/>
      <c r="BR114" s="10"/>
      <c r="BS114" s="10"/>
      <c r="BT114" s="10"/>
      <c r="BU114" s="11"/>
      <c r="BV114" s="11"/>
      <c r="BW114" s="11"/>
      <c r="BX114" s="11"/>
      <c r="BY114" s="10"/>
      <c r="BZ114" s="10"/>
      <c r="CA114" s="10"/>
      <c r="CB114" s="10"/>
      <c r="CC114" s="10"/>
      <c r="CD114" s="11"/>
      <c r="CE114" s="11"/>
      <c r="CF114" s="11"/>
      <c r="CG114" s="11"/>
      <c r="CH114" s="11"/>
    </row>
    <row r="115" spans="1:86" ht="11.25" customHeight="1">
      <c r="A115" s="14"/>
      <c r="B115" s="14"/>
      <c r="C115" s="13"/>
      <c r="D115" s="23"/>
      <c r="E115" s="20"/>
      <c r="F115" s="19"/>
      <c r="G115" s="38"/>
      <c r="H115" s="14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4"/>
      <c r="AG115" s="14"/>
      <c r="AH115" s="17"/>
      <c r="AI115" s="14"/>
      <c r="AJ115" s="14"/>
      <c r="AK115" s="17"/>
      <c r="AL115" s="21"/>
      <c r="AM115" s="22"/>
      <c r="AN115" s="27"/>
      <c r="AO115" s="27"/>
      <c r="AP115" s="14"/>
      <c r="AQ115" s="14"/>
      <c r="AR115" s="14"/>
      <c r="AS115" s="14"/>
      <c r="AT115" s="14"/>
      <c r="AU115" s="14"/>
      <c r="AV115" s="30"/>
      <c r="AW115" s="30"/>
      <c r="AX115" s="14"/>
      <c r="AY115" s="14"/>
      <c r="AZ115" s="14"/>
      <c r="BA115" s="14"/>
      <c r="BB115" s="14"/>
      <c r="BC115" s="14"/>
      <c r="BD115" s="30"/>
      <c r="BE115" s="14"/>
      <c r="BF115" s="14"/>
      <c r="BG115" s="14"/>
      <c r="BH115" s="35"/>
      <c r="BI115" s="35"/>
      <c r="BJ115" s="35"/>
      <c r="BK115" s="35"/>
      <c r="BL115" s="35"/>
      <c r="BM115" s="35"/>
      <c r="BN115" s="10"/>
      <c r="BO115" s="10"/>
      <c r="BP115" s="10"/>
      <c r="BQ115" s="10"/>
      <c r="BR115" s="10"/>
      <c r="BS115" s="10"/>
      <c r="BT115" s="10"/>
      <c r="BU115" s="11"/>
      <c r="BV115" s="11"/>
      <c r="BW115" s="11"/>
      <c r="BX115" s="11"/>
      <c r="BY115" s="10"/>
      <c r="BZ115" s="10"/>
      <c r="CA115" s="10"/>
      <c r="CB115" s="10"/>
      <c r="CC115" s="10"/>
      <c r="CD115" s="11"/>
      <c r="CE115" s="11"/>
      <c r="CF115" s="11"/>
      <c r="CG115" s="11"/>
      <c r="CH115" s="11"/>
    </row>
    <row r="116" spans="1:86" ht="11.25" customHeight="1">
      <c r="A116" s="14"/>
      <c r="B116" s="14"/>
      <c r="C116" s="13"/>
      <c r="D116" s="23"/>
      <c r="E116" s="20"/>
      <c r="F116" s="19"/>
      <c r="G116" s="38"/>
      <c r="H116" s="14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4"/>
      <c r="AG116" s="14"/>
      <c r="AH116" s="17"/>
      <c r="AI116" s="14"/>
      <c r="AJ116" s="14"/>
      <c r="AK116" s="17"/>
      <c r="AL116" s="21"/>
      <c r="AM116" s="22"/>
      <c r="AN116" s="27"/>
      <c r="AO116" s="27"/>
      <c r="AP116" s="14"/>
      <c r="AQ116" s="14"/>
      <c r="AR116" s="14"/>
      <c r="AS116" s="14"/>
      <c r="AT116" s="14"/>
      <c r="AU116" s="14"/>
      <c r="AV116" s="30"/>
      <c r="AW116" s="30"/>
      <c r="AX116" s="14"/>
      <c r="AY116" s="14"/>
      <c r="AZ116" s="14"/>
      <c r="BA116" s="14"/>
      <c r="BB116" s="14"/>
      <c r="BC116" s="14"/>
      <c r="BD116" s="30"/>
      <c r="BE116" s="14"/>
      <c r="BF116" s="14"/>
      <c r="BG116" s="14"/>
      <c r="BH116" s="35"/>
      <c r="BI116" s="35"/>
      <c r="BJ116" s="35"/>
      <c r="BK116" s="35"/>
      <c r="BL116" s="35"/>
      <c r="BM116" s="35"/>
      <c r="BN116" s="10"/>
      <c r="BO116" s="10"/>
      <c r="BP116" s="10"/>
      <c r="BQ116" s="10"/>
      <c r="BR116" s="10"/>
      <c r="BS116" s="10"/>
      <c r="BT116" s="10"/>
      <c r="BU116" s="11"/>
      <c r="BV116" s="11"/>
      <c r="BW116" s="11"/>
      <c r="BX116" s="11"/>
      <c r="BY116" s="10"/>
      <c r="BZ116" s="10"/>
      <c r="CA116" s="10"/>
      <c r="CB116" s="10"/>
      <c r="CC116" s="10"/>
      <c r="CD116" s="11"/>
      <c r="CE116" s="11"/>
      <c r="CF116" s="11"/>
      <c r="CG116" s="11"/>
      <c r="CH116" s="11"/>
    </row>
    <row r="117" spans="1:86" ht="11.25" customHeight="1">
      <c r="A117" s="14"/>
      <c r="B117" s="14"/>
      <c r="C117" s="13"/>
      <c r="D117" s="23"/>
      <c r="E117" s="20"/>
      <c r="F117" s="19"/>
      <c r="G117" s="38"/>
      <c r="H117" s="14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4"/>
      <c r="AG117" s="14"/>
      <c r="AH117" s="17"/>
      <c r="AI117" s="14"/>
      <c r="AJ117" s="14"/>
      <c r="AK117" s="17"/>
      <c r="AL117" s="21"/>
      <c r="AM117" s="22"/>
      <c r="AN117" s="27"/>
      <c r="AO117" s="27"/>
      <c r="AP117" s="14"/>
      <c r="AQ117" s="14"/>
      <c r="AR117" s="14"/>
      <c r="AS117" s="14"/>
      <c r="AT117" s="14"/>
      <c r="AU117" s="14"/>
      <c r="AV117" s="30"/>
      <c r="AW117" s="30"/>
      <c r="AX117" s="14"/>
      <c r="AY117" s="14"/>
      <c r="AZ117" s="14"/>
      <c r="BA117" s="14"/>
      <c r="BB117" s="14"/>
      <c r="BC117" s="14"/>
      <c r="BD117" s="30"/>
      <c r="BE117" s="14"/>
      <c r="BF117" s="14"/>
      <c r="BG117" s="14"/>
      <c r="BH117" s="35"/>
      <c r="BI117" s="35"/>
      <c r="BJ117" s="35"/>
      <c r="BK117" s="35"/>
      <c r="BL117" s="35"/>
      <c r="BM117" s="35"/>
      <c r="BN117" s="10"/>
      <c r="BO117" s="10"/>
      <c r="BP117" s="10"/>
      <c r="BQ117" s="10"/>
      <c r="BR117" s="10"/>
      <c r="BS117" s="10"/>
      <c r="BT117" s="10"/>
      <c r="BU117" s="11"/>
      <c r="BV117" s="11"/>
      <c r="BW117" s="11"/>
      <c r="BX117" s="11"/>
      <c r="BY117" s="10"/>
      <c r="BZ117" s="10"/>
      <c r="CA117" s="10"/>
      <c r="CB117" s="10"/>
      <c r="CC117" s="10"/>
      <c r="CD117" s="11"/>
      <c r="CE117" s="11"/>
      <c r="CF117" s="11"/>
      <c r="CG117" s="11"/>
      <c r="CH117" s="11"/>
    </row>
    <row r="118" spans="1:86" ht="11.25" customHeight="1">
      <c r="A118" s="14"/>
      <c r="B118" s="14"/>
      <c r="C118" s="13"/>
      <c r="D118" s="23"/>
      <c r="E118" s="20"/>
      <c r="F118" s="19"/>
      <c r="G118" s="38"/>
      <c r="H118" s="14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4"/>
      <c r="AG118" s="14"/>
      <c r="AH118" s="17"/>
      <c r="AI118" s="14"/>
      <c r="AJ118" s="14"/>
      <c r="AK118" s="17"/>
      <c r="AL118" s="21"/>
      <c r="AM118" s="22"/>
      <c r="AN118" s="27"/>
      <c r="AO118" s="27"/>
      <c r="AP118" s="14"/>
      <c r="AQ118" s="14"/>
      <c r="AR118" s="14"/>
      <c r="AS118" s="14"/>
      <c r="AT118" s="14"/>
      <c r="AU118" s="14"/>
      <c r="AV118" s="30"/>
      <c r="AW118" s="30"/>
      <c r="AX118" s="14"/>
      <c r="AY118" s="14"/>
      <c r="AZ118" s="14"/>
      <c r="BA118" s="14"/>
      <c r="BB118" s="14"/>
      <c r="BC118" s="14"/>
      <c r="BD118" s="30"/>
      <c r="BE118" s="14"/>
      <c r="BF118" s="14"/>
      <c r="BG118" s="14"/>
      <c r="BH118" s="35"/>
      <c r="BI118" s="35"/>
      <c r="BJ118" s="35"/>
      <c r="BK118" s="35"/>
      <c r="BL118" s="35"/>
      <c r="BM118" s="35"/>
      <c r="BN118" s="10"/>
      <c r="BO118" s="10"/>
      <c r="BP118" s="10"/>
      <c r="BQ118" s="10"/>
      <c r="BR118" s="10"/>
      <c r="BS118" s="10"/>
      <c r="BT118" s="10"/>
      <c r="BU118" s="11"/>
      <c r="BV118" s="11"/>
      <c r="BW118" s="11"/>
      <c r="BX118" s="11"/>
      <c r="BY118" s="10"/>
      <c r="BZ118" s="10"/>
      <c r="CA118" s="10"/>
      <c r="CB118" s="10"/>
      <c r="CC118" s="10"/>
      <c r="CD118" s="11"/>
      <c r="CE118" s="11"/>
      <c r="CF118" s="11"/>
      <c r="CG118" s="11"/>
      <c r="CH118" s="11"/>
    </row>
    <row r="119" spans="1:86" ht="11.25" customHeight="1">
      <c r="A119" s="14"/>
      <c r="B119" s="14"/>
      <c r="C119" s="13"/>
      <c r="D119" s="23"/>
      <c r="E119" s="20"/>
      <c r="F119" s="19"/>
      <c r="G119" s="38"/>
      <c r="H119" s="14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4"/>
      <c r="AG119" s="14"/>
      <c r="AH119" s="17"/>
      <c r="AI119" s="14"/>
      <c r="AJ119" s="14"/>
      <c r="AK119" s="17"/>
      <c r="AL119" s="21"/>
      <c r="AM119" s="22"/>
      <c r="AN119" s="27"/>
      <c r="AO119" s="27"/>
      <c r="AP119" s="14"/>
      <c r="AQ119" s="14"/>
      <c r="AR119" s="14"/>
      <c r="AS119" s="14"/>
      <c r="AT119" s="14"/>
      <c r="AU119" s="14"/>
      <c r="AV119" s="30"/>
      <c r="AW119" s="30"/>
      <c r="AX119" s="14"/>
      <c r="AY119" s="14"/>
      <c r="AZ119" s="14"/>
      <c r="BA119" s="14"/>
      <c r="BB119" s="14"/>
      <c r="BC119" s="14"/>
      <c r="BD119" s="30"/>
      <c r="BE119" s="14"/>
      <c r="BF119" s="14"/>
      <c r="BG119" s="14"/>
      <c r="BH119" s="35"/>
      <c r="BI119" s="35"/>
      <c r="BJ119" s="35"/>
      <c r="BK119" s="35"/>
      <c r="BL119" s="35"/>
      <c r="BM119" s="35"/>
      <c r="BN119" s="10"/>
      <c r="BO119" s="10"/>
      <c r="BP119" s="10"/>
      <c r="BQ119" s="10"/>
      <c r="BR119" s="10"/>
      <c r="BS119" s="10"/>
      <c r="BT119" s="10"/>
      <c r="BU119" s="11"/>
      <c r="BV119" s="11"/>
      <c r="BW119" s="11"/>
      <c r="BX119" s="11"/>
      <c r="BY119" s="10"/>
      <c r="BZ119" s="10"/>
      <c r="CA119" s="10"/>
      <c r="CB119" s="10"/>
      <c r="CC119" s="10"/>
      <c r="CD119" s="11"/>
      <c r="CE119" s="11"/>
      <c r="CF119" s="11"/>
      <c r="CG119" s="11"/>
      <c r="CH119" s="11"/>
    </row>
    <row r="120" spans="1:86" ht="11.25" customHeight="1">
      <c r="A120" s="14"/>
      <c r="B120" s="14"/>
      <c r="C120" s="13"/>
      <c r="D120" s="23"/>
      <c r="E120" s="20"/>
      <c r="F120" s="19"/>
      <c r="G120" s="38"/>
      <c r="H120" s="14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4"/>
      <c r="AG120" s="14"/>
      <c r="AH120" s="17"/>
      <c r="AI120" s="14"/>
      <c r="AJ120" s="14"/>
      <c r="AK120" s="17"/>
      <c r="AL120" s="21"/>
      <c r="AM120" s="22"/>
      <c r="AN120" s="27"/>
      <c r="AO120" s="27"/>
      <c r="AP120" s="14"/>
      <c r="AQ120" s="14"/>
      <c r="AR120" s="14"/>
      <c r="AS120" s="14"/>
      <c r="AT120" s="14"/>
      <c r="AU120" s="14"/>
      <c r="AV120" s="30"/>
      <c r="AW120" s="30"/>
      <c r="AX120" s="14"/>
      <c r="AY120" s="14"/>
      <c r="AZ120" s="14"/>
      <c r="BA120" s="14"/>
      <c r="BB120" s="14"/>
      <c r="BC120" s="14"/>
      <c r="BD120" s="30"/>
      <c r="BE120" s="14"/>
      <c r="BF120" s="14"/>
      <c r="BG120" s="14"/>
      <c r="BH120" s="35"/>
      <c r="BI120" s="35"/>
      <c r="BJ120" s="35"/>
      <c r="BK120" s="35"/>
      <c r="BL120" s="35"/>
      <c r="BM120" s="35"/>
      <c r="BN120" s="10"/>
      <c r="BO120" s="10"/>
      <c r="BP120" s="10"/>
      <c r="BQ120" s="10"/>
      <c r="BR120" s="10"/>
      <c r="BS120" s="10"/>
      <c r="BT120" s="10"/>
      <c r="BU120" s="11"/>
      <c r="BV120" s="11"/>
      <c r="BW120" s="11"/>
      <c r="BX120" s="11"/>
      <c r="BY120" s="10"/>
      <c r="BZ120" s="10"/>
      <c r="CA120" s="10"/>
      <c r="CB120" s="10"/>
      <c r="CC120" s="10"/>
      <c r="CD120" s="11"/>
      <c r="CE120" s="11"/>
      <c r="CF120" s="11"/>
      <c r="CG120" s="11"/>
      <c r="CH120" s="11"/>
    </row>
    <row r="121" spans="1:86" ht="11.25" customHeight="1">
      <c r="A121" s="14"/>
      <c r="B121" s="14"/>
      <c r="C121" s="13"/>
      <c r="D121" s="23"/>
      <c r="E121" s="20"/>
      <c r="F121" s="19"/>
      <c r="G121" s="38"/>
      <c r="H121" s="14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4"/>
      <c r="AG121" s="14"/>
      <c r="AH121" s="17"/>
      <c r="AI121" s="14"/>
      <c r="AJ121" s="14"/>
      <c r="AK121" s="17"/>
      <c r="AL121" s="21"/>
      <c r="AM121" s="22"/>
      <c r="AN121" s="27"/>
      <c r="AO121" s="27"/>
      <c r="AP121" s="14"/>
      <c r="AQ121" s="14"/>
      <c r="AR121" s="14"/>
      <c r="AS121" s="14"/>
      <c r="AT121" s="14"/>
      <c r="AU121" s="14"/>
      <c r="AV121" s="30"/>
      <c r="AW121" s="30"/>
      <c r="AX121" s="14"/>
      <c r="AY121" s="14"/>
      <c r="AZ121" s="14"/>
      <c r="BA121" s="14"/>
      <c r="BB121" s="14"/>
      <c r="BC121" s="14"/>
      <c r="BD121" s="30"/>
      <c r="BE121" s="14"/>
      <c r="BF121" s="14"/>
      <c r="BG121" s="14"/>
      <c r="BH121" s="35"/>
      <c r="BI121" s="35"/>
      <c r="BJ121" s="35"/>
      <c r="BK121" s="35"/>
      <c r="BL121" s="35"/>
      <c r="BM121" s="35"/>
      <c r="BN121" s="10"/>
      <c r="BO121" s="10"/>
      <c r="BP121" s="10"/>
      <c r="BQ121" s="10"/>
      <c r="BR121" s="10"/>
      <c r="BS121" s="10"/>
      <c r="BT121" s="10"/>
      <c r="BU121" s="11"/>
      <c r="BV121" s="11"/>
      <c r="BW121" s="11"/>
      <c r="BX121" s="11"/>
      <c r="BY121" s="10"/>
      <c r="BZ121" s="10"/>
      <c r="CA121" s="10"/>
      <c r="CB121" s="10"/>
      <c r="CC121" s="10"/>
      <c r="CD121" s="11"/>
      <c r="CE121" s="11"/>
      <c r="CF121" s="11"/>
      <c r="CG121" s="11"/>
      <c r="CH121" s="11"/>
    </row>
    <row r="122" spans="1:86" ht="11.25" customHeight="1">
      <c r="A122" s="14"/>
      <c r="B122" s="14"/>
      <c r="C122" s="13"/>
      <c r="D122" s="23"/>
      <c r="E122" s="20"/>
      <c r="F122" s="19"/>
      <c r="G122" s="38"/>
      <c r="H122" s="14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4"/>
      <c r="AG122" s="14"/>
      <c r="AH122" s="17"/>
      <c r="AI122" s="14"/>
      <c r="AJ122" s="14"/>
      <c r="AK122" s="17"/>
      <c r="AL122" s="21"/>
      <c r="AM122" s="22"/>
      <c r="AN122" s="27"/>
      <c r="AO122" s="27"/>
      <c r="AP122" s="14"/>
      <c r="AQ122" s="14"/>
      <c r="AR122" s="14"/>
      <c r="AS122" s="14"/>
      <c r="AT122" s="14"/>
      <c r="AU122" s="14"/>
      <c r="AV122" s="30"/>
      <c r="AW122" s="30"/>
      <c r="AX122" s="14"/>
      <c r="AY122" s="14"/>
      <c r="AZ122" s="14"/>
      <c r="BA122" s="14"/>
      <c r="BB122" s="14"/>
      <c r="BC122" s="14"/>
      <c r="BD122" s="30"/>
      <c r="BE122" s="14"/>
      <c r="BF122" s="14"/>
      <c r="BG122" s="14"/>
      <c r="BH122" s="35"/>
      <c r="BI122" s="35"/>
      <c r="BJ122" s="35"/>
      <c r="BK122" s="35"/>
      <c r="BL122" s="35"/>
      <c r="BM122" s="35"/>
      <c r="BN122" s="10"/>
      <c r="BO122" s="10"/>
      <c r="BP122" s="10"/>
      <c r="BQ122" s="10"/>
      <c r="BR122" s="10"/>
      <c r="BS122" s="10"/>
      <c r="BT122" s="10"/>
      <c r="BU122" s="11"/>
      <c r="BV122" s="11"/>
      <c r="BW122" s="11"/>
      <c r="BX122" s="11"/>
      <c r="BY122" s="10"/>
      <c r="BZ122" s="10"/>
      <c r="CA122" s="10"/>
      <c r="CB122" s="10"/>
      <c r="CC122" s="10"/>
      <c r="CD122" s="11"/>
      <c r="CE122" s="11"/>
      <c r="CF122" s="11"/>
      <c r="CG122" s="11"/>
      <c r="CH122" s="11"/>
    </row>
    <row r="123" spans="1:86" ht="11.25" customHeight="1">
      <c r="A123" s="14"/>
      <c r="B123" s="14"/>
      <c r="C123" s="13"/>
      <c r="D123" s="23"/>
      <c r="E123" s="20"/>
      <c r="F123" s="19"/>
      <c r="G123" s="38"/>
      <c r="H123" s="14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4"/>
      <c r="AG123" s="14"/>
      <c r="AH123" s="17"/>
      <c r="AI123" s="14"/>
      <c r="AJ123" s="14"/>
      <c r="AK123" s="17"/>
      <c r="AL123" s="21"/>
      <c r="AM123" s="22"/>
      <c r="AN123" s="27"/>
      <c r="AO123" s="27"/>
      <c r="AP123" s="14"/>
      <c r="AQ123" s="14"/>
      <c r="AR123" s="14"/>
      <c r="AS123" s="14"/>
      <c r="AT123" s="14"/>
      <c r="AU123" s="14"/>
      <c r="AV123" s="30"/>
      <c r="AW123" s="30"/>
      <c r="AX123" s="14"/>
      <c r="AY123" s="14"/>
      <c r="AZ123" s="14"/>
      <c r="BA123" s="14"/>
      <c r="BB123" s="14"/>
      <c r="BC123" s="14"/>
      <c r="BD123" s="30"/>
      <c r="BE123" s="14"/>
      <c r="BF123" s="14"/>
      <c r="BG123" s="14"/>
      <c r="BH123" s="35"/>
      <c r="BI123" s="35"/>
      <c r="BJ123" s="35"/>
      <c r="BK123" s="35"/>
      <c r="BL123" s="35"/>
      <c r="BM123" s="35"/>
      <c r="BN123" s="10"/>
      <c r="BO123" s="10"/>
      <c r="BP123" s="10"/>
      <c r="BQ123" s="10"/>
      <c r="BR123" s="10"/>
      <c r="BS123" s="10"/>
      <c r="BT123" s="10"/>
      <c r="BU123" s="11"/>
      <c r="BV123" s="11"/>
      <c r="BW123" s="11"/>
      <c r="BX123" s="11"/>
      <c r="BY123" s="10"/>
      <c r="BZ123" s="10"/>
      <c r="CA123" s="10"/>
      <c r="CB123" s="10"/>
      <c r="CC123" s="10"/>
      <c r="CD123" s="11"/>
      <c r="CE123" s="11"/>
      <c r="CF123" s="11"/>
      <c r="CG123" s="11"/>
      <c r="CH123" s="11"/>
    </row>
    <row r="124" spans="1:86" ht="11.25" customHeight="1">
      <c r="A124" s="14"/>
      <c r="B124" s="14"/>
      <c r="C124" s="13"/>
      <c r="D124" s="23"/>
      <c r="E124" s="20"/>
      <c r="F124" s="19"/>
      <c r="G124" s="38"/>
      <c r="H124" s="14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4"/>
      <c r="AG124" s="14"/>
      <c r="AH124" s="17"/>
      <c r="AI124" s="14"/>
      <c r="AJ124" s="14"/>
      <c r="AK124" s="17"/>
      <c r="AL124" s="21"/>
      <c r="AM124" s="22"/>
      <c r="AN124" s="27"/>
      <c r="AO124" s="27"/>
      <c r="AP124" s="14"/>
      <c r="AQ124" s="14"/>
      <c r="AR124" s="14"/>
      <c r="AS124" s="14"/>
      <c r="AT124" s="14"/>
      <c r="AU124" s="14"/>
      <c r="AV124" s="30"/>
      <c r="AW124" s="30"/>
      <c r="AX124" s="14"/>
      <c r="AY124" s="14"/>
      <c r="AZ124" s="14"/>
      <c r="BA124" s="14"/>
      <c r="BB124" s="14"/>
      <c r="BC124" s="14"/>
      <c r="BD124" s="30"/>
      <c r="BE124" s="14"/>
      <c r="BF124" s="14"/>
      <c r="BG124" s="14"/>
      <c r="BH124" s="35"/>
      <c r="BI124" s="35"/>
      <c r="BJ124" s="35"/>
      <c r="BK124" s="35"/>
      <c r="BL124" s="35"/>
      <c r="BM124" s="35"/>
      <c r="BN124" s="10"/>
      <c r="BO124" s="10"/>
      <c r="BP124" s="10"/>
      <c r="BQ124" s="10"/>
      <c r="BR124" s="10"/>
      <c r="BS124" s="10"/>
      <c r="BT124" s="10"/>
      <c r="BU124" s="11"/>
      <c r="BV124" s="11"/>
      <c r="BW124" s="11"/>
      <c r="BX124" s="11"/>
      <c r="BY124" s="10"/>
      <c r="BZ124" s="10"/>
      <c r="CA124" s="10"/>
      <c r="CB124" s="10"/>
      <c r="CC124" s="10"/>
      <c r="CD124" s="11"/>
      <c r="CE124" s="11"/>
      <c r="CF124" s="11"/>
      <c r="CG124" s="11"/>
      <c r="CH124" s="11"/>
    </row>
    <row r="125" spans="1:86" ht="11.25" customHeight="1">
      <c r="A125" s="14"/>
      <c r="B125" s="14"/>
      <c r="C125" s="13"/>
      <c r="D125" s="23"/>
      <c r="E125" s="20"/>
      <c r="F125" s="19"/>
      <c r="G125" s="38"/>
      <c r="H125" s="14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4"/>
      <c r="AG125" s="14"/>
      <c r="AH125" s="17"/>
      <c r="AI125" s="14"/>
      <c r="AJ125" s="14"/>
      <c r="AK125" s="17"/>
      <c r="AL125" s="21"/>
      <c r="AM125" s="22"/>
      <c r="AN125" s="27"/>
      <c r="AO125" s="27"/>
      <c r="AP125" s="14"/>
      <c r="AQ125" s="14"/>
      <c r="AR125" s="14"/>
      <c r="AS125" s="14"/>
      <c r="AT125" s="14"/>
      <c r="AU125" s="14"/>
      <c r="AV125" s="30"/>
      <c r="AW125" s="30"/>
      <c r="AX125" s="14"/>
      <c r="AY125" s="14"/>
      <c r="AZ125" s="14"/>
      <c r="BA125" s="14"/>
      <c r="BB125" s="14"/>
      <c r="BC125" s="14"/>
      <c r="BD125" s="30"/>
      <c r="BE125" s="14"/>
      <c r="BF125" s="14"/>
      <c r="BG125" s="14"/>
      <c r="BH125" s="35"/>
      <c r="BI125" s="35"/>
      <c r="BJ125" s="35"/>
      <c r="BK125" s="35"/>
      <c r="BL125" s="35"/>
      <c r="BM125" s="35"/>
      <c r="BN125" s="10"/>
      <c r="BO125" s="10"/>
      <c r="BP125" s="10"/>
      <c r="BQ125" s="10"/>
      <c r="BR125" s="10"/>
      <c r="BS125" s="10"/>
      <c r="BT125" s="10"/>
      <c r="BU125" s="11"/>
      <c r="BV125" s="11"/>
      <c r="BW125" s="11"/>
      <c r="BX125" s="11"/>
      <c r="BY125" s="10"/>
      <c r="BZ125" s="10"/>
      <c r="CA125" s="10"/>
      <c r="CB125" s="10"/>
      <c r="CC125" s="10"/>
      <c r="CD125" s="11"/>
      <c r="CE125" s="11"/>
      <c r="CF125" s="11"/>
      <c r="CG125" s="11"/>
      <c r="CH125" s="11"/>
    </row>
    <row r="126" spans="1:86" ht="11.25" customHeight="1">
      <c r="A126" s="14"/>
      <c r="B126" s="14"/>
      <c r="C126" s="13"/>
      <c r="D126" s="23"/>
      <c r="E126" s="20"/>
      <c r="F126" s="19"/>
      <c r="G126" s="38"/>
      <c r="H126" s="14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4"/>
      <c r="AG126" s="14"/>
      <c r="AH126" s="17"/>
      <c r="AI126" s="14"/>
      <c r="AJ126" s="14"/>
      <c r="AK126" s="17"/>
      <c r="AL126" s="21"/>
      <c r="AM126" s="22"/>
      <c r="AN126" s="27"/>
      <c r="AO126" s="27"/>
      <c r="AP126" s="14"/>
      <c r="AQ126" s="14"/>
      <c r="AR126" s="14"/>
      <c r="AS126" s="14"/>
      <c r="AT126" s="14"/>
      <c r="AU126" s="14"/>
      <c r="AV126" s="30"/>
      <c r="AW126" s="30"/>
      <c r="AX126" s="14"/>
      <c r="AY126" s="14"/>
      <c r="AZ126" s="14"/>
      <c r="BA126" s="14"/>
      <c r="BB126" s="14"/>
      <c r="BC126" s="14"/>
      <c r="BD126" s="30"/>
      <c r="BE126" s="14"/>
      <c r="BF126" s="14"/>
      <c r="BG126" s="14"/>
      <c r="BH126" s="35"/>
      <c r="BI126" s="35"/>
      <c r="BJ126" s="35"/>
      <c r="BK126" s="35"/>
      <c r="BL126" s="35"/>
      <c r="BM126" s="35"/>
      <c r="BN126" s="10"/>
      <c r="BO126" s="10"/>
      <c r="BP126" s="10"/>
      <c r="BQ126" s="10"/>
      <c r="BR126" s="10"/>
      <c r="BS126" s="10"/>
      <c r="BT126" s="10"/>
      <c r="BU126" s="11"/>
      <c r="BV126" s="11"/>
      <c r="BW126" s="11"/>
      <c r="BX126" s="11"/>
      <c r="BY126" s="10"/>
      <c r="BZ126" s="10"/>
      <c r="CA126" s="10"/>
      <c r="CB126" s="10"/>
      <c r="CC126" s="10"/>
      <c r="CD126" s="11"/>
      <c r="CE126" s="11"/>
      <c r="CF126" s="11"/>
      <c r="CG126" s="11"/>
      <c r="CH126" s="11"/>
    </row>
    <row r="127" spans="1:86" ht="11.25" customHeight="1">
      <c r="A127" s="14"/>
      <c r="B127" s="14"/>
      <c r="C127" s="13"/>
      <c r="D127" s="23"/>
      <c r="E127" s="20"/>
      <c r="F127" s="19"/>
      <c r="G127" s="38"/>
      <c r="H127" s="14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4"/>
      <c r="AG127" s="14"/>
      <c r="AH127" s="17"/>
      <c r="AI127" s="14"/>
      <c r="AJ127" s="14"/>
      <c r="AK127" s="17"/>
      <c r="AL127" s="21"/>
      <c r="AM127" s="22"/>
      <c r="AN127" s="27"/>
      <c r="AO127" s="27"/>
      <c r="AP127" s="14"/>
      <c r="AQ127" s="14"/>
      <c r="AR127" s="14"/>
      <c r="AS127" s="14"/>
      <c r="AT127" s="14"/>
      <c r="AU127" s="14"/>
      <c r="AV127" s="30"/>
      <c r="AW127" s="30"/>
      <c r="AX127" s="14"/>
      <c r="AY127" s="14"/>
      <c r="AZ127" s="14"/>
      <c r="BA127" s="14"/>
      <c r="BB127" s="14"/>
      <c r="BC127" s="14"/>
      <c r="BD127" s="30"/>
      <c r="BE127" s="14"/>
      <c r="BF127" s="14"/>
      <c r="BG127" s="14"/>
      <c r="BH127" s="35"/>
      <c r="BI127" s="35"/>
      <c r="BJ127" s="35"/>
      <c r="BK127" s="35"/>
      <c r="BL127" s="35"/>
      <c r="BM127" s="35"/>
      <c r="BN127" s="10"/>
      <c r="BO127" s="10"/>
      <c r="BP127" s="10"/>
      <c r="BQ127" s="10"/>
      <c r="BR127" s="10"/>
      <c r="BS127" s="10"/>
      <c r="BT127" s="10"/>
      <c r="BU127" s="11"/>
      <c r="BV127" s="11"/>
      <c r="BW127" s="11"/>
      <c r="BX127" s="11"/>
      <c r="BY127" s="10"/>
      <c r="BZ127" s="10"/>
      <c r="CA127" s="10"/>
      <c r="CB127" s="10"/>
      <c r="CC127" s="10"/>
      <c r="CD127" s="11"/>
      <c r="CE127" s="11"/>
      <c r="CF127" s="11"/>
      <c r="CG127" s="11"/>
      <c r="CH127" s="11"/>
    </row>
    <row r="128" spans="1:86" ht="11.25" customHeight="1">
      <c r="A128" s="14"/>
      <c r="B128" s="14"/>
      <c r="C128" s="13"/>
      <c r="D128" s="23"/>
      <c r="E128" s="20"/>
      <c r="F128" s="19"/>
      <c r="G128" s="38"/>
      <c r="H128" s="14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4"/>
      <c r="AG128" s="14"/>
      <c r="AH128" s="17"/>
      <c r="AI128" s="14"/>
      <c r="AJ128" s="14"/>
      <c r="AK128" s="17"/>
      <c r="AL128" s="21"/>
      <c r="AM128" s="22"/>
      <c r="AN128" s="27"/>
      <c r="AO128" s="27"/>
      <c r="AP128" s="14"/>
      <c r="AQ128" s="14"/>
      <c r="AR128" s="14"/>
      <c r="AS128" s="14"/>
      <c r="AT128" s="14"/>
      <c r="AU128" s="14"/>
      <c r="AV128" s="30"/>
      <c r="AW128" s="30"/>
      <c r="AX128" s="14"/>
      <c r="AY128" s="14"/>
      <c r="AZ128" s="14"/>
      <c r="BA128" s="14"/>
      <c r="BB128" s="14"/>
      <c r="BC128" s="14"/>
      <c r="BD128" s="30"/>
      <c r="BE128" s="14"/>
      <c r="BF128" s="14"/>
      <c r="BG128" s="14"/>
      <c r="BH128" s="35"/>
      <c r="BI128" s="35"/>
      <c r="BJ128" s="35"/>
      <c r="BK128" s="35"/>
      <c r="BL128" s="35"/>
      <c r="BM128" s="35"/>
      <c r="BN128" s="10"/>
      <c r="BO128" s="10"/>
      <c r="BP128" s="10"/>
      <c r="BQ128" s="10"/>
      <c r="BR128" s="10"/>
      <c r="BS128" s="10"/>
      <c r="BT128" s="10"/>
      <c r="BU128" s="11"/>
      <c r="BV128" s="11"/>
      <c r="BW128" s="11"/>
      <c r="BX128" s="11"/>
      <c r="BY128" s="10"/>
      <c r="BZ128" s="10"/>
      <c r="CA128" s="10"/>
      <c r="CB128" s="10"/>
      <c r="CC128" s="10"/>
      <c r="CD128" s="11"/>
      <c r="CE128" s="11"/>
      <c r="CF128" s="11"/>
      <c r="CG128" s="11"/>
      <c r="CH128" s="11"/>
    </row>
    <row r="129" spans="1:86" ht="11.25" customHeight="1">
      <c r="A129" s="14"/>
      <c r="B129" s="14"/>
      <c r="C129" s="13"/>
      <c r="D129" s="23"/>
      <c r="E129" s="20"/>
      <c r="F129" s="19"/>
      <c r="G129" s="38"/>
      <c r="H129" s="14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4"/>
      <c r="AG129" s="14"/>
      <c r="AH129" s="17"/>
      <c r="AI129" s="14"/>
      <c r="AJ129" s="14"/>
      <c r="AK129" s="17"/>
      <c r="AL129" s="21"/>
      <c r="AM129" s="22"/>
      <c r="AN129" s="27"/>
      <c r="AO129" s="27"/>
      <c r="AP129" s="14"/>
      <c r="AQ129" s="14"/>
      <c r="AR129" s="14"/>
      <c r="AS129" s="14"/>
      <c r="AT129" s="14"/>
      <c r="AU129" s="14"/>
      <c r="AV129" s="30"/>
      <c r="AW129" s="30"/>
      <c r="AX129" s="14"/>
      <c r="AY129" s="14"/>
      <c r="AZ129" s="14"/>
      <c r="BA129" s="14"/>
      <c r="BB129" s="14"/>
      <c r="BC129" s="14"/>
      <c r="BD129" s="30"/>
      <c r="BE129" s="14"/>
      <c r="BF129" s="14"/>
      <c r="BG129" s="14"/>
      <c r="BH129" s="35"/>
      <c r="BI129" s="35"/>
      <c r="BJ129" s="35"/>
      <c r="BK129" s="35"/>
      <c r="BL129" s="35"/>
      <c r="BM129" s="35"/>
      <c r="BN129" s="10"/>
      <c r="BO129" s="10"/>
      <c r="BP129" s="10"/>
      <c r="BQ129" s="10"/>
      <c r="BR129" s="10"/>
      <c r="BS129" s="10"/>
      <c r="BT129" s="10"/>
      <c r="BU129" s="11"/>
      <c r="BV129" s="11"/>
      <c r="BW129" s="11"/>
      <c r="BX129" s="11"/>
      <c r="BY129" s="10"/>
      <c r="BZ129" s="10"/>
      <c r="CA129" s="10"/>
      <c r="CB129" s="10"/>
      <c r="CC129" s="10"/>
      <c r="CD129" s="11"/>
      <c r="CE129" s="11"/>
      <c r="CF129" s="11"/>
      <c r="CG129" s="11"/>
      <c r="CH129" s="11"/>
    </row>
    <row r="130" spans="1:86" ht="11.25" customHeight="1">
      <c r="A130" s="14"/>
      <c r="B130" s="14"/>
      <c r="C130" s="13"/>
      <c r="D130" s="23"/>
      <c r="E130" s="20"/>
      <c r="F130" s="19"/>
      <c r="G130" s="38"/>
      <c r="H130" s="14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4"/>
      <c r="AG130" s="14"/>
      <c r="AH130" s="17"/>
      <c r="AI130" s="14"/>
      <c r="AJ130" s="14"/>
      <c r="AK130" s="17"/>
      <c r="AL130" s="21"/>
      <c r="AM130" s="22"/>
      <c r="AN130" s="27"/>
      <c r="AO130" s="27"/>
      <c r="AP130" s="14"/>
      <c r="AQ130" s="14"/>
      <c r="AR130" s="14"/>
      <c r="AS130" s="14"/>
      <c r="AT130" s="14"/>
      <c r="AU130" s="14"/>
      <c r="AV130" s="30"/>
      <c r="AW130" s="30"/>
      <c r="AX130" s="14"/>
      <c r="AY130" s="14"/>
      <c r="AZ130" s="14"/>
      <c r="BA130" s="14"/>
      <c r="BB130" s="14"/>
      <c r="BC130" s="14"/>
      <c r="BD130" s="30"/>
      <c r="BE130" s="14"/>
      <c r="BF130" s="14"/>
      <c r="BG130" s="14"/>
      <c r="BH130" s="35"/>
      <c r="BI130" s="35"/>
      <c r="BJ130" s="35"/>
      <c r="BK130" s="35"/>
      <c r="BL130" s="35"/>
      <c r="BM130" s="35"/>
      <c r="BN130" s="10"/>
      <c r="BO130" s="10"/>
      <c r="BP130" s="10"/>
      <c r="BQ130" s="10"/>
      <c r="BR130" s="10"/>
      <c r="BS130" s="10"/>
      <c r="BT130" s="10"/>
      <c r="BU130" s="11"/>
      <c r="BV130" s="11"/>
      <c r="BW130" s="11"/>
      <c r="BX130" s="11"/>
      <c r="BY130" s="10"/>
      <c r="BZ130" s="10"/>
      <c r="CA130" s="10"/>
      <c r="CB130" s="10"/>
      <c r="CC130" s="10"/>
      <c r="CD130" s="11"/>
      <c r="CE130" s="11"/>
      <c r="CF130" s="11"/>
      <c r="CG130" s="11"/>
      <c r="CH130" s="11"/>
    </row>
    <row r="131" spans="1:86" ht="11.25" customHeight="1">
      <c r="A131" s="14"/>
      <c r="B131" s="14"/>
      <c r="C131" s="13"/>
      <c r="D131" s="23"/>
      <c r="E131" s="20"/>
      <c r="F131" s="19"/>
      <c r="G131" s="38"/>
      <c r="H131" s="14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4"/>
      <c r="AG131" s="14"/>
      <c r="AH131" s="17"/>
      <c r="AI131" s="14"/>
      <c r="AJ131" s="14"/>
      <c r="AK131" s="17"/>
      <c r="AL131" s="21"/>
      <c r="AM131" s="22"/>
      <c r="AN131" s="27"/>
      <c r="AO131" s="27"/>
      <c r="AP131" s="14"/>
      <c r="AQ131" s="14"/>
      <c r="AR131" s="14"/>
      <c r="AS131" s="14"/>
      <c r="AT131" s="14"/>
      <c r="AU131" s="14"/>
      <c r="AV131" s="30"/>
      <c r="AW131" s="30"/>
      <c r="AX131" s="14"/>
      <c r="AY131" s="14"/>
      <c r="AZ131" s="14"/>
      <c r="BA131" s="14"/>
      <c r="BB131" s="14"/>
      <c r="BC131" s="14"/>
      <c r="BD131" s="30"/>
      <c r="BE131" s="14"/>
      <c r="BF131" s="14"/>
      <c r="BG131" s="14"/>
      <c r="BH131" s="35"/>
      <c r="BI131" s="35"/>
      <c r="BJ131" s="35"/>
      <c r="BK131" s="35"/>
      <c r="BL131" s="35"/>
      <c r="BM131" s="35"/>
      <c r="BN131" s="10"/>
      <c r="BO131" s="10"/>
      <c r="BP131" s="10"/>
      <c r="BQ131" s="10"/>
      <c r="BR131" s="10"/>
      <c r="BS131" s="10"/>
      <c r="BT131" s="10"/>
      <c r="BU131" s="11"/>
      <c r="BV131" s="11"/>
      <c r="BW131" s="11"/>
      <c r="BX131" s="11"/>
      <c r="BY131" s="10"/>
      <c r="BZ131" s="10"/>
      <c r="CA131" s="10"/>
      <c r="CB131" s="10"/>
      <c r="CC131" s="10"/>
      <c r="CD131" s="11"/>
      <c r="CE131" s="11"/>
      <c r="CF131" s="11"/>
      <c r="CG131" s="11"/>
      <c r="CH131" s="11"/>
    </row>
    <row r="132" spans="1:86" ht="11.25" customHeight="1">
      <c r="A132" s="14"/>
      <c r="B132" s="14"/>
      <c r="C132" s="13"/>
      <c r="D132" s="23"/>
      <c r="E132" s="20"/>
      <c r="F132" s="19"/>
      <c r="G132" s="38"/>
      <c r="H132" s="14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4"/>
      <c r="AG132" s="14"/>
      <c r="AH132" s="17"/>
      <c r="AI132" s="14"/>
      <c r="AJ132" s="14"/>
      <c r="AK132" s="17"/>
      <c r="AL132" s="21"/>
      <c r="AM132" s="22"/>
      <c r="AN132" s="27"/>
      <c r="AO132" s="27"/>
      <c r="AP132" s="14"/>
      <c r="AQ132" s="14"/>
      <c r="AR132" s="14"/>
      <c r="AS132" s="14"/>
      <c r="AT132" s="14"/>
      <c r="AU132" s="14"/>
      <c r="AV132" s="30"/>
      <c r="AW132" s="30"/>
      <c r="AX132" s="14"/>
      <c r="AY132" s="14"/>
      <c r="AZ132" s="14"/>
      <c r="BA132" s="14"/>
      <c r="BB132" s="14"/>
      <c r="BC132" s="14"/>
      <c r="BD132" s="30"/>
      <c r="BE132" s="14"/>
      <c r="BF132" s="14"/>
      <c r="BG132" s="14"/>
      <c r="BH132" s="35"/>
      <c r="BI132" s="35"/>
      <c r="BJ132" s="35"/>
      <c r="BK132" s="35"/>
      <c r="BL132" s="35"/>
      <c r="BM132" s="35"/>
      <c r="BN132" s="10"/>
      <c r="BO132" s="10"/>
      <c r="BP132" s="10"/>
      <c r="BQ132" s="10"/>
      <c r="BR132" s="10"/>
      <c r="BS132" s="10"/>
      <c r="BT132" s="10"/>
      <c r="BU132" s="11"/>
      <c r="BV132" s="11"/>
      <c r="BW132" s="11"/>
      <c r="BX132" s="11"/>
      <c r="BY132" s="10"/>
      <c r="BZ132" s="10"/>
      <c r="CA132" s="10"/>
      <c r="CB132" s="10"/>
      <c r="CC132" s="10"/>
      <c r="CD132" s="11"/>
      <c r="CE132" s="11"/>
      <c r="CF132" s="11"/>
      <c r="CG132" s="11"/>
      <c r="CH132" s="11"/>
    </row>
    <row r="133" spans="1:86" ht="11.25" customHeight="1">
      <c r="A133" s="14"/>
      <c r="B133" s="14"/>
      <c r="C133" s="13"/>
      <c r="D133" s="23"/>
      <c r="E133" s="20"/>
      <c r="F133" s="19"/>
      <c r="G133" s="38"/>
      <c r="H133" s="14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4"/>
      <c r="AG133" s="14"/>
      <c r="AH133" s="17"/>
      <c r="AI133" s="14"/>
      <c r="AJ133" s="14"/>
      <c r="AK133" s="17"/>
      <c r="AL133" s="21"/>
      <c r="AM133" s="22"/>
      <c r="AN133" s="27"/>
      <c r="AO133" s="27"/>
      <c r="AP133" s="14"/>
      <c r="AQ133" s="14"/>
      <c r="AR133" s="14"/>
      <c r="AS133" s="14"/>
      <c r="AT133" s="14"/>
      <c r="AU133" s="14"/>
      <c r="AV133" s="30"/>
      <c r="AW133" s="30"/>
      <c r="AX133" s="14"/>
      <c r="AY133" s="14"/>
      <c r="AZ133" s="14"/>
      <c r="BA133" s="14"/>
      <c r="BB133" s="14"/>
      <c r="BC133" s="14"/>
      <c r="BD133" s="30"/>
      <c r="BE133" s="14"/>
      <c r="BF133" s="14"/>
      <c r="BG133" s="14"/>
      <c r="BH133" s="35"/>
      <c r="BI133" s="35"/>
      <c r="BJ133" s="35"/>
      <c r="BK133" s="35"/>
      <c r="BL133" s="35"/>
      <c r="BM133" s="35"/>
      <c r="BN133" s="10"/>
      <c r="BO133" s="10"/>
      <c r="BP133" s="10"/>
      <c r="BQ133" s="10"/>
      <c r="BR133" s="10"/>
      <c r="BS133" s="10"/>
      <c r="BT133" s="10"/>
      <c r="BU133" s="11"/>
      <c r="BV133" s="11"/>
      <c r="BW133" s="11"/>
      <c r="BX133" s="11"/>
      <c r="BY133" s="10"/>
      <c r="BZ133" s="10"/>
      <c r="CA133" s="10"/>
      <c r="CB133" s="10"/>
      <c r="CC133" s="10"/>
      <c r="CD133" s="11"/>
      <c r="CE133" s="11"/>
      <c r="CF133" s="11"/>
      <c r="CG133" s="11"/>
      <c r="CH133" s="11"/>
    </row>
    <row r="134" spans="1:86" ht="11.25" customHeight="1">
      <c r="A134" s="14"/>
      <c r="B134" s="14"/>
      <c r="C134" s="13"/>
      <c r="D134" s="23"/>
      <c r="E134" s="20"/>
      <c r="F134" s="19"/>
      <c r="G134" s="38"/>
      <c r="H134" s="14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4"/>
      <c r="AG134" s="14"/>
      <c r="AH134" s="17"/>
      <c r="AI134" s="14"/>
      <c r="AJ134" s="14"/>
      <c r="AK134" s="17"/>
      <c r="AL134" s="21"/>
      <c r="AM134" s="22"/>
      <c r="AN134" s="27"/>
      <c r="AO134" s="27"/>
      <c r="AP134" s="14"/>
      <c r="AQ134" s="14"/>
      <c r="AR134" s="14"/>
      <c r="AS134" s="14"/>
      <c r="AT134" s="14"/>
      <c r="AU134" s="14"/>
      <c r="AV134" s="30"/>
      <c r="AW134" s="30"/>
      <c r="AX134" s="14"/>
      <c r="AY134" s="14"/>
      <c r="AZ134" s="14"/>
      <c r="BA134" s="14"/>
      <c r="BB134" s="14"/>
      <c r="BC134" s="14"/>
      <c r="BD134" s="30"/>
      <c r="BE134" s="14"/>
      <c r="BF134" s="14"/>
      <c r="BG134" s="14"/>
      <c r="BH134" s="35"/>
      <c r="BI134" s="35"/>
      <c r="BJ134" s="35"/>
      <c r="BK134" s="35"/>
      <c r="BL134" s="35"/>
      <c r="BM134" s="35"/>
      <c r="BN134" s="10"/>
      <c r="BO134" s="10"/>
      <c r="BP134" s="10"/>
      <c r="BQ134" s="10"/>
      <c r="BR134" s="10"/>
      <c r="BS134" s="10"/>
      <c r="BT134" s="10"/>
      <c r="BU134" s="11"/>
      <c r="BV134" s="11"/>
      <c r="BW134" s="11"/>
      <c r="BX134" s="11"/>
      <c r="BY134" s="10"/>
      <c r="BZ134" s="10"/>
      <c r="CA134" s="10"/>
      <c r="CB134" s="10"/>
      <c r="CC134" s="10"/>
      <c r="CD134" s="11"/>
      <c r="CE134" s="11"/>
      <c r="CF134" s="11"/>
      <c r="CG134" s="11"/>
      <c r="CH134" s="11"/>
    </row>
    <row r="135" spans="1:86" ht="11.25" customHeight="1">
      <c r="A135" s="14"/>
      <c r="B135" s="14"/>
      <c r="C135" s="13"/>
      <c r="D135" s="23"/>
      <c r="E135" s="20"/>
      <c r="F135" s="19"/>
      <c r="G135" s="38"/>
      <c r="H135" s="14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4"/>
      <c r="AG135" s="14"/>
      <c r="AH135" s="17"/>
      <c r="AI135" s="14"/>
      <c r="AJ135" s="14"/>
      <c r="AK135" s="17"/>
      <c r="AL135" s="21"/>
      <c r="AM135" s="22"/>
      <c r="AN135" s="27"/>
      <c r="AO135" s="27"/>
      <c r="AP135" s="14"/>
      <c r="AQ135" s="14"/>
      <c r="AR135" s="14"/>
      <c r="AS135" s="14"/>
      <c r="AT135" s="14"/>
      <c r="AU135" s="14"/>
      <c r="AV135" s="30"/>
      <c r="AW135" s="30"/>
      <c r="AX135" s="14"/>
      <c r="AY135" s="14"/>
      <c r="AZ135" s="14"/>
      <c r="BA135" s="14"/>
      <c r="BB135" s="14"/>
      <c r="BC135" s="14"/>
      <c r="BD135" s="30"/>
      <c r="BE135" s="14"/>
      <c r="BF135" s="14"/>
      <c r="BG135" s="14"/>
      <c r="BH135" s="35"/>
      <c r="BI135" s="35"/>
      <c r="BJ135" s="35"/>
      <c r="BK135" s="35"/>
      <c r="BL135" s="35"/>
      <c r="BM135" s="35"/>
      <c r="BN135" s="10"/>
      <c r="BO135" s="10"/>
      <c r="BP135" s="10"/>
      <c r="BQ135" s="10"/>
      <c r="BR135" s="10"/>
      <c r="BS135" s="10"/>
      <c r="BT135" s="10"/>
      <c r="BU135" s="11"/>
      <c r="BV135" s="11"/>
      <c r="BW135" s="11"/>
      <c r="BX135" s="11"/>
      <c r="BY135" s="10"/>
      <c r="BZ135" s="10"/>
      <c r="CA135" s="10"/>
      <c r="CB135" s="10"/>
      <c r="CC135" s="10"/>
      <c r="CD135" s="11"/>
      <c r="CE135" s="11"/>
      <c r="CF135" s="11"/>
      <c r="CG135" s="11"/>
      <c r="CH135" s="11"/>
    </row>
    <row r="136" spans="1:86" ht="11.25" customHeight="1">
      <c r="A136" s="14"/>
      <c r="B136" s="14"/>
      <c r="C136" s="13"/>
      <c r="D136" s="23"/>
      <c r="E136" s="20"/>
      <c r="F136" s="19"/>
      <c r="G136" s="38"/>
      <c r="H136" s="14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4"/>
      <c r="AG136" s="14"/>
      <c r="AH136" s="17"/>
      <c r="AI136" s="14"/>
      <c r="AJ136" s="14"/>
      <c r="AK136" s="17"/>
      <c r="AL136" s="21"/>
      <c r="AM136" s="22"/>
      <c r="AN136" s="27"/>
      <c r="AO136" s="27"/>
      <c r="AP136" s="14"/>
      <c r="AQ136" s="14"/>
      <c r="AR136" s="14"/>
      <c r="AS136" s="14"/>
      <c r="AT136" s="14"/>
      <c r="AU136" s="14"/>
      <c r="AV136" s="30"/>
      <c r="AW136" s="30"/>
      <c r="AX136" s="14"/>
      <c r="AY136" s="14"/>
      <c r="AZ136" s="14"/>
      <c r="BA136" s="14"/>
      <c r="BB136" s="14"/>
      <c r="BC136" s="14"/>
      <c r="BD136" s="30"/>
      <c r="BE136" s="14"/>
      <c r="BF136" s="14"/>
      <c r="BG136" s="14"/>
      <c r="BH136" s="35"/>
      <c r="BI136" s="35"/>
      <c r="BJ136" s="35"/>
      <c r="BK136" s="35"/>
      <c r="BL136" s="35"/>
      <c r="BM136" s="35"/>
      <c r="BN136" s="10"/>
      <c r="BO136" s="10"/>
      <c r="BP136" s="10"/>
      <c r="BQ136" s="10"/>
      <c r="BR136" s="10"/>
      <c r="BS136" s="10"/>
      <c r="BT136" s="10"/>
      <c r="BU136" s="11"/>
      <c r="BV136" s="11"/>
      <c r="BW136" s="11"/>
      <c r="BX136" s="11"/>
      <c r="BY136" s="10"/>
      <c r="BZ136" s="10"/>
      <c r="CA136" s="10"/>
      <c r="CB136" s="10"/>
      <c r="CC136" s="10"/>
      <c r="CD136" s="11"/>
      <c r="CE136" s="11"/>
      <c r="CF136" s="11"/>
      <c r="CG136" s="11"/>
      <c r="CH136" s="11"/>
    </row>
    <row r="137" spans="1:86" ht="11.25" customHeight="1">
      <c r="A137" s="14"/>
      <c r="B137" s="14"/>
      <c r="C137" s="13"/>
      <c r="D137" s="23"/>
      <c r="E137" s="20"/>
      <c r="F137" s="19"/>
      <c r="G137" s="38"/>
      <c r="H137" s="14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4"/>
      <c r="AG137" s="14"/>
      <c r="AH137" s="17"/>
      <c r="AI137" s="14"/>
      <c r="AJ137" s="14"/>
      <c r="AK137" s="17"/>
      <c r="AL137" s="21"/>
      <c r="AM137" s="22"/>
      <c r="AN137" s="27"/>
      <c r="AO137" s="27"/>
      <c r="AP137" s="14"/>
      <c r="AQ137" s="14"/>
      <c r="AR137" s="14"/>
      <c r="AS137" s="14"/>
      <c r="AT137" s="14"/>
      <c r="AU137" s="14"/>
      <c r="AV137" s="30"/>
      <c r="AW137" s="30"/>
      <c r="AX137" s="14"/>
      <c r="AY137" s="14"/>
      <c r="AZ137" s="14"/>
      <c r="BA137" s="14"/>
      <c r="BB137" s="14"/>
      <c r="BC137" s="14"/>
      <c r="BD137" s="30"/>
      <c r="BE137" s="14"/>
      <c r="BF137" s="14"/>
      <c r="BG137" s="14"/>
      <c r="BH137" s="35"/>
      <c r="BI137" s="35"/>
      <c r="BJ137" s="35"/>
      <c r="BK137" s="35"/>
      <c r="BL137" s="35"/>
      <c r="BM137" s="35"/>
      <c r="BN137" s="10"/>
      <c r="BO137" s="10"/>
      <c r="BP137" s="10"/>
      <c r="BQ137" s="10"/>
      <c r="BR137" s="10"/>
      <c r="BS137" s="10"/>
      <c r="BT137" s="10"/>
      <c r="BU137" s="11"/>
      <c r="BV137" s="11"/>
      <c r="BW137" s="11"/>
      <c r="BX137" s="11"/>
      <c r="BY137" s="10"/>
      <c r="BZ137" s="10"/>
      <c r="CA137" s="10"/>
      <c r="CB137" s="10"/>
      <c r="CC137" s="10"/>
      <c r="CD137" s="11"/>
      <c r="CE137" s="11"/>
      <c r="CF137" s="11"/>
      <c r="CG137" s="11"/>
      <c r="CH137" s="11"/>
    </row>
    <row r="138" spans="1:86" ht="11.25" customHeight="1">
      <c r="A138" s="14"/>
      <c r="B138" s="14"/>
      <c r="C138" s="13"/>
      <c r="D138" s="23"/>
      <c r="E138" s="20"/>
      <c r="F138" s="19"/>
      <c r="G138" s="38"/>
      <c r="H138" s="14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4"/>
      <c r="AG138" s="14"/>
      <c r="AH138" s="17"/>
      <c r="AI138" s="14"/>
      <c r="AJ138" s="14"/>
      <c r="AK138" s="17"/>
      <c r="AL138" s="21"/>
      <c r="AM138" s="22"/>
      <c r="AN138" s="27"/>
      <c r="AO138" s="27"/>
      <c r="AP138" s="14"/>
      <c r="AQ138" s="14"/>
      <c r="AR138" s="14"/>
      <c r="AS138" s="14"/>
      <c r="AT138" s="14"/>
      <c r="AU138" s="14"/>
      <c r="AV138" s="30"/>
      <c r="AW138" s="30"/>
      <c r="AX138" s="14"/>
      <c r="AY138" s="14"/>
      <c r="AZ138" s="14"/>
      <c r="BA138" s="14"/>
      <c r="BB138" s="14"/>
      <c r="BC138" s="14"/>
      <c r="BD138" s="30"/>
      <c r="BE138" s="14"/>
      <c r="BF138" s="14"/>
      <c r="BG138" s="14"/>
      <c r="BH138" s="35"/>
      <c r="BI138" s="35"/>
      <c r="BJ138" s="35"/>
      <c r="BK138" s="35"/>
      <c r="BL138" s="35"/>
      <c r="BM138" s="35"/>
      <c r="BN138" s="10"/>
      <c r="BO138" s="10"/>
      <c r="BP138" s="10"/>
      <c r="BQ138" s="10"/>
      <c r="BR138" s="10"/>
      <c r="BS138" s="10"/>
      <c r="BT138" s="10"/>
      <c r="BU138" s="11"/>
      <c r="BV138" s="11"/>
      <c r="BW138" s="11"/>
      <c r="BX138" s="11"/>
      <c r="BY138" s="10"/>
      <c r="BZ138" s="10"/>
      <c r="CA138" s="10"/>
      <c r="CB138" s="10"/>
      <c r="CC138" s="10"/>
      <c r="CD138" s="11"/>
      <c r="CE138" s="11"/>
      <c r="CF138" s="11"/>
      <c r="CG138" s="11"/>
      <c r="CH138" s="11"/>
    </row>
    <row r="139" spans="1:86" ht="11.25" customHeight="1">
      <c r="A139" s="14"/>
      <c r="B139" s="14"/>
      <c r="C139" s="13"/>
      <c r="D139" s="23"/>
      <c r="E139" s="20"/>
      <c r="F139" s="19"/>
      <c r="G139" s="38"/>
      <c r="H139" s="14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4"/>
      <c r="AG139" s="14"/>
      <c r="AH139" s="17"/>
      <c r="AI139" s="14"/>
      <c r="AJ139" s="14"/>
      <c r="AK139" s="17"/>
      <c r="AL139" s="21"/>
      <c r="AM139" s="22"/>
      <c r="AN139" s="27"/>
      <c r="AO139" s="27"/>
      <c r="AP139" s="14"/>
      <c r="AQ139" s="14"/>
      <c r="AR139" s="14"/>
      <c r="AS139" s="14"/>
      <c r="AT139" s="14"/>
      <c r="AU139" s="14"/>
      <c r="AV139" s="30"/>
      <c r="AW139" s="30"/>
      <c r="AX139" s="14"/>
      <c r="AY139" s="14"/>
      <c r="AZ139" s="14"/>
      <c r="BA139" s="14"/>
      <c r="BB139" s="14"/>
      <c r="BC139" s="14"/>
      <c r="BD139" s="30"/>
      <c r="BE139" s="14"/>
      <c r="BF139" s="14"/>
      <c r="BG139" s="14"/>
      <c r="BH139" s="35"/>
      <c r="BI139" s="35"/>
      <c r="BJ139" s="35"/>
      <c r="BK139" s="35"/>
      <c r="BL139" s="35"/>
      <c r="BM139" s="35"/>
      <c r="BN139" s="10"/>
      <c r="BO139" s="10"/>
      <c r="BP139" s="10"/>
      <c r="BQ139" s="10"/>
      <c r="BR139" s="10"/>
      <c r="BS139" s="10"/>
      <c r="BT139" s="10"/>
      <c r="BU139" s="11"/>
      <c r="BV139" s="11"/>
      <c r="BW139" s="11"/>
      <c r="BX139" s="11"/>
      <c r="BY139" s="10"/>
      <c r="BZ139" s="10"/>
      <c r="CA139" s="10"/>
      <c r="CB139" s="10"/>
      <c r="CC139" s="10"/>
      <c r="CD139" s="11"/>
      <c r="CE139" s="11"/>
      <c r="CF139" s="11"/>
      <c r="CG139" s="11"/>
      <c r="CH139" s="11"/>
    </row>
    <row r="140" spans="1:86" ht="11.25" customHeight="1">
      <c r="A140" s="14"/>
      <c r="B140" s="14"/>
      <c r="C140" s="13"/>
      <c r="D140" s="23"/>
      <c r="E140" s="20"/>
      <c r="F140" s="19"/>
      <c r="G140" s="38"/>
      <c r="H140" s="14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4"/>
      <c r="AG140" s="14"/>
      <c r="AH140" s="17"/>
      <c r="AI140" s="14"/>
      <c r="AJ140" s="14"/>
      <c r="AK140" s="17"/>
      <c r="AL140" s="21"/>
      <c r="AM140" s="22"/>
      <c r="AN140" s="27"/>
      <c r="AO140" s="27"/>
      <c r="AP140" s="14"/>
      <c r="AQ140" s="14"/>
      <c r="AR140" s="14"/>
      <c r="AS140" s="14"/>
      <c r="AT140" s="14"/>
      <c r="AU140" s="14"/>
      <c r="AV140" s="30"/>
      <c r="AW140" s="30"/>
      <c r="AX140" s="14"/>
      <c r="AY140" s="14"/>
      <c r="AZ140" s="14"/>
      <c r="BA140" s="14"/>
      <c r="BB140" s="14"/>
      <c r="BC140" s="14"/>
      <c r="BD140" s="30"/>
      <c r="BE140" s="14"/>
      <c r="BF140" s="14"/>
      <c r="BG140" s="14"/>
      <c r="BH140" s="35"/>
      <c r="BI140" s="35"/>
      <c r="BJ140" s="35"/>
      <c r="BK140" s="35"/>
      <c r="BL140" s="35"/>
      <c r="BM140" s="35"/>
      <c r="BN140" s="10"/>
      <c r="BO140" s="10"/>
      <c r="BP140" s="10"/>
      <c r="BQ140" s="10"/>
      <c r="BR140" s="10"/>
      <c r="BS140" s="10"/>
      <c r="BT140" s="10"/>
      <c r="BU140" s="11"/>
      <c r="BV140" s="11"/>
      <c r="BW140" s="11"/>
      <c r="BX140" s="11"/>
      <c r="BY140" s="10"/>
      <c r="BZ140" s="10"/>
      <c r="CA140" s="10"/>
      <c r="CB140" s="10"/>
      <c r="CC140" s="10"/>
      <c r="CD140" s="11"/>
      <c r="CE140" s="11"/>
      <c r="CF140" s="11"/>
      <c r="CG140" s="11"/>
      <c r="CH140" s="11"/>
    </row>
    <row r="141" spans="1:86" ht="11.25" customHeight="1">
      <c r="A141" s="14"/>
      <c r="B141" s="14"/>
      <c r="C141" s="13"/>
      <c r="D141" s="23"/>
      <c r="E141" s="20"/>
      <c r="F141" s="19"/>
      <c r="G141" s="38"/>
      <c r="H141" s="14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4"/>
      <c r="AG141" s="14"/>
      <c r="AH141" s="17"/>
      <c r="AI141" s="14"/>
      <c r="AJ141" s="14"/>
      <c r="AK141" s="17"/>
      <c r="AL141" s="21"/>
      <c r="AM141" s="22"/>
      <c r="AN141" s="27"/>
      <c r="AO141" s="27"/>
      <c r="AP141" s="14"/>
      <c r="AQ141" s="14"/>
      <c r="AR141" s="14"/>
      <c r="AS141" s="14"/>
      <c r="AT141" s="14"/>
      <c r="AU141" s="14"/>
      <c r="AV141" s="30"/>
      <c r="AW141" s="30"/>
      <c r="AX141" s="14"/>
      <c r="AY141" s="14"/>
      <c r="AZ141" s="14"/>
      <c r="BA141" s="14"/>
      <c r="BB141" s="14"/>
      <c r="BC141" s="14"/>
      <c r="BD141" s="30"/>
      <c r="BE141" s="14"/>
      <c r="BF141" s="14"/>
      <c r="BG141" s="14"/>
      <c r="BH141" s="35"/>
      <c r="BI141" s="35"/>
      <c r="BJ141" s="35"/>
      <c r="BK141" s="35"/>
      <c r="BL141" s="35"/>
      <c r="BM141" s="35"/>
      <c r="BN141" s="10"/>
      <c r="BO141" s="10"/>
      <c r="BP141" s="10"/>
      <c r="BQ141" s="10"/>
      <c r="BR141" s="10"/>
      <c r="BS141" s="10"/>
      <c r="BT141" s="10"/>
      <c r="BU141" s="11"/>
      <c r="BV141" s="11"/>
      <c r="BW141" s="11"/>
      <c r="BX141" s="11"/>
      <c r="BY141" s="10"/>
      <c r="BZ141" s="10"/>
      <c r="CA141" s="10"/>
      <c r="CB141" s="10"/>
      <c r="CC141" s="10"/>
      <c r="CD141" s="11"/>
      <c r="CE141" s="11"/>
      <c r="CF141" s="11"/>
      <c r="CG141" s="11"/>
      <c r="CH141" s="11"/>
    </row>
    <row r="142" spans="1:86" ht="11.25" customHeight="1">
      <c r="A142" s="14"/>
      <c r="B142" s="14"/>
      <c r="C142" s="13"/>
      <c r="D142" s="23"/>
      <c r="E142" s="20"/>
      <c r="F142" s="19"/>
      <c r="G142" s="38"/>
      <c r="H142" s="14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4"/>
      <c r="AG142" s="14"/>
      <c r="AH142" s="17"/>
      <c r="AI142" s="14"/>
      <c r="AJ142" s="14"/>
      <c r="AK142" s="17"/>
      <c r="AL142" s="21"/>
      <c r="AM142" s="22"/>
      <c r="AN142" s="27"/>
      <c r="AO142" s="27"/>
      <c r="AP142" s="14"/>
      <c r="AQ142" s="14"/>
      <c r="AR142" s="14"/>
      <c r="AS142" s="14"/>
      <c r="AT142" s="14"/>
      <c r="AU142" s="14"/>
      <c r="AV142" s="30"/>
      <c r="AW142" s="30"/>
      <c r="AX142" s="14"/>
      <c r="AY142" s="14"/>
      <c r="AZ142" s="14"/>
      <c r="BA142" s="14"/>
      <c r="BB142" s="14"/>
      <c r="BC142" s="14"/>
      <c r="BD142" s="30"/>
      <c r="BE142" s="14"/>
      <c r="BF142" s="14"/>
      <c r="BG142" s="14"/>
      <c r="BH142" s="35"/>
      <c r="BI142" s="35"/>
      <c r="BJ142" s="35"/>
      <c r="BK142" s="35"/>
      <c r="BL142" s="35"/>
      <c r="BM142" s="35"/>
      <c r="BN142" s="10"/>
      <c r="BO142" s="10"/>
      <c r="BP142" s="10"/>
      <c r="BQ142" s="10"/>
      <c r="BR142" s="10"/>
      <c r="BS142" s="10"/>
      <c r="BT142" s="10"/>
      <c r="BU142" s="11"/>
      <c r="BV142" s="11"/>
      <c r="BW142" s="11"/>
      <c r="BX142" s="11"/>
      <c r="BY142" s="10"/>
      <c r="BZ142" s="10"/>
      <c r="CA142" s="10"/>
      <c r="CB142" s="10"/>
      <c r="CC142" s="10"/>
      <c r="CD142" s="11"/>
      <c r="CE142" s="11"/>
      <c r="CF142" s="11"/>
      <c r="CG142" s="11"/>
      <c r="CH142" s="11"/>
    </row>
    <row r="143" spans="1:86" ht="11.25" customHeight="1">
      <c r="A143" s="14"/>
      <c r="B143" s="14"/>
      <c r="C143" s="13"/>
      <c r="D143" s="23"/>
      <c r="E143" s="20"/>
      <c r="F143" s="19"/>
      <c r="G143" s="38"/>
      <c r="H143" s="14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4"/>
      <c r="AG143" s="14"/>
      <c r="AH143" s="17"/>
      <c r="AI143" s="14"/>
      <c r="AJ143" s="14"/>
      <c r="AK143" s="17"/>
      <c r="AL143" s="21"/>
      <c r="AM143" s="22"/>
      <c r="AN143" s="27"/>
      <c r="AO143" s="27"/>
      <c r="AP143" s="14"/>
      <c r="AQ143" s="14"/>
      <c r="AR143" s="14"/>
      <c r="AS143" s="14"/>
      <c r="AT143" s="14"/>
      <c r="AU143" s="14"/>
      <c r="AV143" s="30"/>
      <c r="AW143" s="30"/>
      <c r="AX143" s="14"/>
      <c r="AY143" s="14"/>
      <c r="AZ143" s="14"/>
      <c r="BA143" s="14"/>
      <c r="BB143" s="14"/>
      <c r="BC143" s="14"/>
      <c r="BD143" s="30"/>
      <c r="BE143" s="14"/>
      <c r="BF143" s="14"/>
      <c r="BG143" s="14"/>
      <c r="BH143" s="35"/>
      <c r="BI143" s="35"/>
      <c r="BJ143" s="35"/>
      <c r="BK143" s="35"/>
      <c r="BL143" s="35"/>
      <c r="BM143" s="35"/>
      <c r="BN143" s="10"/>
      <c r="BO143" s="10"/>
      <c r="BP143" s="10"/>
      <c r="BQ143" s="10"/>
      <c r="BR143" s="10"/>
      <c r="BS143" s="10"/>
      <c r="BT143" s="10"/>
      <c r="BU143" s="11"/>
      <c r="BV143" s="11"/>
      <c r="BW143" s="11"/>
      <c r="BX143" s="11"/>
      <c r="BY143" s="10"/>
      <c r="BZ143" s="10"/>
      <c r="CA143" s="10"/>
      <c r="CB143" s="10"/>
      <c r="CC143" s="10"/>
      <c r="CD143" s="11"/>
      <c r="CE143" s="11"/>
      <c r="CF143" s="11"/>
      <c r="CG143" s="11"/>
      <c r="CH143" s="11"/>
    </row>
    <row r="144" spans="1:86" ht="11.25" customHeight="1">
      <c r="A144" s="14"/>
      <c r="B144" s="14"/>
      <c r="C144" s="13"/>
      <c r="D144" s="23"/>
      <c r="E144" s="20"/>
      <c r="F144" s="19"/>
      <c r="G144" s="38"/>
      <c r="H144" s="14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4"/>
      <c r="AG144" s="14"/>
      <c r="AH144" s="17"/>
      <c r="AI144" s="14"/>
      <c r="AJ144" s="14"/>
      <c r="AK144" s="17"/>
      <c r="AL144" s="21"/>
      <c r="AM144" s="22"/>
      <c r="AN144" s="27"/>
      <c r="AO144" s="27"/>
      <c r="AP144" s="14"/>
      <c r="AQ144" s="14"/>
      <c r="AR144" s="14"/>
      <c r="AS144" s="14"/>
      <c r="AT144" s="14"/>
      <c r="AU144" s="14"/>
      <c r="AV144" s="30"/>
      <c r="AW144" s="30"/>
      <c r="AX144" s="14"/>
      <c r="AY144" s="14"/>
      <c r="AZ144" s="14"/>
      <c r="BA144" s="14"/>
      <c r="BB144" s="14"/>
      <c r="BC144" s="14"/>
      <c r="BD144" s="30"/>
      <c r="BE144" s="14"/>
      <c r="BF144" s="14"/>
      <c r="BG144" s="14"/>
      <c r="BH144" s="35"/>
      <c r="BI144" s="35"/>
      <c r="BJ144" s="35"/>
      <c r="BK144" s="35"/>
      <c r="BL144" s="35"/>
      <c r="BM144" s="35"/>
      <c r="BN144" s="10"/>
      <c r="BO144" s="10"/>
      <c r="BP144" s="10"/>
      <c r="BQ144" s="10"/>
      <c r="BR144" s="10"/>
      <c r="BS144" s="10"/>
      <c r="BT144" s="10"/>
      <c r="BU144" s="11"/>
      <c r="BV144" s="11"/>
      <c r="BW144" s="11"/>
      <c r="BX144" s="11"/>
      <c r="BY144" s="10"/>
      <c r="BZ144" s="10"/>
      <c r="CA144" s="10"/>
      <c r="CB144" s="10"/>
      <c r="CC144" s="10"/>
      <c r="CD144" s="11"/>
      <c r="CE144" s="11"/>
      <c r="CF144" s="11"/>
      <c r="CG144" s="11"/>
      <c r="CH144" s="11"/>
    </row>
    <row r="145" spans="1:86" ht="11.25" customHeight="1">
      <c r="A145" s="14"/>
      <c r="B145" s="14"/>
      <c r="C145" s="13"/>
      <c r="D145" s="23"/>
      <c r="E145" s="20"/>
      <c r="F145" s="19"/>
      <c r="G145" s="38"/>
      <c r="H145" s="14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4"/>
      <c r="AG145" s="14"/>
      <c r="AH145" s="17"/>
      <c r="AI145" s="14"/>
      <c r="AJ145" s="14"/>
      <c r="AK145" s="17"/>
      <c r="AL145" s="21"/>
      <c r="AM145" s="22"/>
      <c r="AN145" s="27"/>
      <c r="AO145" s="27"/>
      <c r="AP145" s="14"/>
      <c r="AQ145" s="14"/>
      <c r="AR145" s="14"/>
      <c r="AS145" s="14"/>
      <c r="AT145" s="14"/>
      <c r="AU145" s="14"/>
      <c r="AV145" s="30"/>
      <c r="AW145" s="30"/>
      <c r="AX145" s="14"/>
      <c r="AY145" s="14"/>
      <c r="AZ145" s="14"/>
      <c r="BA145" s="14"/>
      <c r="BB145" s="14"/>
      <c r="BC145" s="14"/>
      <c r="BD145" s="30"/>
      <c r="BE145" s="14"/>
      <c r="BF145" s="14"/>
      <c r="BG145" s="14"/>
      <c r="BH145" s="35"/>
      <c r="BI145" s="35"/>
      <c r="BJ145" s="35"/>
      <c r="BK145" s="35"/>
      <c r="BL145" s="35"/>
      <c r="BM145" s="35"/>
      <c r="BN145" s="10"/>
      <c r="BO145" s="10"/>
      <c r="BP145" s="10"/>
      <c r="BQ145" s="10"/>
      <c r="BR145" s="10"/>
      <c r="BS145" s="10"/>
      <c r="BT145" s="10"/>
      <c r="BU145" s="11"/>
      <c r="BV145" s="11"/>
      <c r="BW145" s="11"/>
      <c r="BX145" s="11"/>
      <c r="BY145" s="10"/>
      <c r="BZ145" s="10"/>
      <c r="CA145" s="10"/>
      <c r="CB145" s="10"/>
      <c r="CC145" s="10"/>
      <c r="CD145" s="11"/>
      <c r="CE145" s="11"/>
      <c r="CF145" s="11"/>
      <c r="CG145" s="11"/>
      <c r="CH145" s="11"/>
    </row>
    <row r="146" spans="1:86" ht="11.25" customHeight="1">
      <c r="A146" s="14"/>
      <c r="B146" s="14"/>
      <c r="C146" s="13"/>
      <c r="D146" s="23"/>
      <c r="E146" s="20"/>
      <c r="F146" s="19"/>
      <c r="G146" s="38"/>
      <c r="H146" s="14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4"/>
      <c r="AG146" s="14"/>
      <c r="AH146" s="17"/>
      <c r="AI146" s="14"/>
      <c r="AJ146" s="14"/>
      <c r="AK146" s="17"/>
      <c r="AL146" s="21"/>
      <c r="AM146" s="22"/>
      <c r="AN146" s="27"/>
      <c r="AO146" s="27"/>
      <c r="AP146" s="14"/>
      <c r="AQ146" s="14"/>
      <c r="AR146" s="14"/>
      <c r="AS146" s="14"/>
      <c r="AT146" s="14"/>
      <c r="AU146" s="14"/>
      <c r="AV146" s="30"/>
      <c r="AW146" s="30"/>
      <c r="AX146" s="14"/>
      <c r="AY146" s="14"/>
      <c r="AZ146" s="14"/>
      <c r="BA146" s="14"/>
      <c r="BB146" s="14"/>
      <c r="BC146" s="14"/>
      <c r="BD146" s="30"/>
      <c r="BE146" s="14"/>
      <c r="BF146" s="14"/>
      <c r="BG146" s="14"/>
      <c r="BH146" s="35"/>
      <c r="BI146" s="35"/>
      <c r="BJ146" s="35"/>
      <c r="BK146" s="35"/>
      <c r="BL146" s="35"/>
      <c r="BM146" s="35"/>
      <c r="BN146" s="10"/>
      <c r="BO146" s="10"/>
      <c r="BP146" s="10"/>
      <c r="BQ146" s="10"/>
      <c r="BR146" s="10"/>
      <c r="BS146" s="10"/>
      <c r="BT146" s="10"/>
      <c r="BU146" s="11"/>
      <c r="BV146" s="11"/>
      <c r="BW146" s="11"/>
      <c r="BX146" s="11"/>
      <c r="BY146" s="10"/>
      <c r="BZ146" s="10"/>
      <c r="CA146" s="10"/>
      <c r="CB146" s="10"/>
      <c r="CC146" s="10"/>
      <c r="CD146" s="11"/>
      <c r="CE146" s="11"/>
      <c r="CF146" s="11"/>
      <c r="CG146" s="11"/>
      <c r="CH146" s="11"/>
    </row>
    <row r="147" spans="1:86" ht="11.25" customHeight="1">
      <c r="A147" s="14"/>
      <c r="B147" s="14"/>
      <c r="C147" s="13"/>
      <c r="D147" s="23"/>
      <c r="E147" s="20"/>
      <c r="F147" s="19"/>
      <c r="G147" s="38"/>
      <c r="H147" s="14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4"/>
      <c r="AG147" s="14"/>
      <c r="AH147" s="17"/>
      <c r="AI147" s="14"/>
      <c r="AJ147" s="14"/>
      <c r="AK147" s="17"/>
      <c r="AL147" s="21"/>
      <c r="AM147" s="22"/>
      <c r="AN147" s="27"/>
      <c r="AO147" s="27"/>
      <c r="AP147" s="14"/>
      <c r="AQ147" s="14"/>
      <c r="AR147" s="14"/>
      <c r="AS147" s="14"/>
      <c r="AT147" s="14"/>
      <c r="AU147" s="14"/>
      <c r="AV147" s="30"/>
      <c r="AW147" s="30"/>
      <c r="AX147" s="14"/>
      <c r="AY147" s="14"/>
      <c r="AZ147" s="14"/>
      <c r="BA147" s="14"/>
      <c r="BB147" s="14"/>
      <c r="BC147" s="14"/>
      <c r="BD147" s="30"/>
      <c r="BE147" s="14"/>
      <c r="BF147" s="14"/>
      <c r="BG147" s="14"/>
      <c r="BH147" s="35"/>
      <c r="BI147" s="35"/>
      <c r="BJ147" s="35"/>
      <c r="BK147" s="35"/>
      <c r="BL147" s="35"/>
      <c r="BM147" s="35"/>
      <c r="BN147" s="10"/>
      <c r="BO147" s="10"/>
      <c r="BP147" s="10"/>
      <c r="BQ147" s="10"/>
      <c r="BR147" s="10"/>
      <c r="BS147" s="10"/>
      <c r="BT147" s="10"/>
      <c r="BU147" s="11"/>
      <c r="BV147" s="11"/>
      <c r="BW147" s="11"/>
      <c r="BX147" s="11"/>
      <c r="BY147" s="10"/>
      <c r="BZ147" s="10"/>
      <c r="CA147" s="10"/>
      <c r="CB147" s="10"/>
      <c r="CC147" s="10"/>
      <c r="CD147" s="11"/>
      <c r="CE147" s="11"/>
      <c r="CF147" s="11"/>
      <c r="CG147" s="11"/>
      <c r="CH147" s="11"/>
    </row>
    <row r="148" spans="1:86" ht="11.25" customHeight="1">
      <c r="A148" s="14"/>
      <c r="B148" s="14"/>
      <c r="C148" s="13"/>
      <c r="D148" s="23"/>
      <c r="E148" s="20"/>
      <c r="F148" s="19"/>
      <c r="G148" s="38"/>
      <c r="H148" s="14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4"/>
      <c r="AG148" s="14"/>
      <c r="AH148" s="17"/>
      <c r="AI148" s="14"/>
      <c r="AJ148" s="14"/>
      <c r="AK148" s="17"/>
      <c r="AL148" s="21"/>
      <c r="AM148" s="22"/>
      <c r="AN148" s="27"/>
      <c r="AO148" s="27"/>
      <c r="AP148" s="14"/>
      <c r="AQ148" s="14"/>
      <c r="AR148" s="14"/>
      <c r="AS148" s="14"/>
      <c r="AT148" s="14"/>
      <c r="AU148" s="14"/>
      <c r="AV148" s="30"/>
      <c r="AW148" s="30"/>
      <c r="AX148" s="14"/>
      <c r="AY148" s="14"/>
      <c r="AZ148" s="14"/>
      <c r="BA148" s="14"/>
      <c r="BB148" s="14"/>
      <c r="BC148" s="14"/>
      <c r="BD148" s="30"/>
      <c r="BE148" s="14"/>
      <c r="BF148" s="14"/>
      <c r="BG148" s="14"/>
      <c r="BH148" s="35"/>
      <c r="BI148" s="35"/>
      <c r="BJ148" s="35"/>
      <c r="BK148" s="35"/>
      <c r="BL148" s="35"/>
      <c r="BM148" s="35"/>
      <c r="BN148" s="10"/>
      <c r="BO148" s="10"/>
      <c r="BP148" s="10"/>
      <c r="BQ148" s="10"/>
      <c r="BR148" s="10"/>
      <c r="BS148" s="10"/>
      <c r="BT148" s="10"/>
      <c r="BU148" s="11"/>
      <c r="BV148" s="11"/>
      <c r="BW148" s="11"/>
      <c r="BX148" s="11"/>
      <c r="BY148" s="10"/>
      <c r="BZ148" s="10"/>
      <c r="CA148" s="10"/>
      <c r="CB148" s="10"/>
      <c r="CC148" s="10"/>
      <c r="CD148" s="11"/>
      <c r="CE148" s="11"/>
      <c r="CF148" s="11"/>
      <c r="CG148" s="11"/>
      <c r="CH148" s="11"/>
    </row>
    <row r="149" spans="1:86" ht="11.25" customHeight="1">
      <c r="A149" s="14"/>
      <c r="B149" s="14"/>
      <c r="C149" s="13"/>
      <c r="D149" s="23"/>
      <c r="E149" s="20"/>
      <c r="F149" s="19"/>
      <c r="G149" s="38"/>
      <c r="H149" s="14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4"/>
      <c r="AG149" s="14"/>
      <c r="AH149" s="17"/>
      <c r="AI149" s="14"/>
      <c r="AJ149" s="14"/>
      <c r="AK149" s="17"/>
      <c r="AL149" s="21"/>
      <c r="AM149" s="22"/>
      <c r="AN149" s="27"/>
      <c r="AO149" s="27"/>
      <c r="AP149" s="14"/>
      <c r="AQ149" s="14"/>
      <c r="AR149" s="14"/>
      <c r="AS149" s="14"/>
      <c r="AT149" s="14"/>
      <c r="AU149" s="14"/>
      <c r="AV149" s="30"/>
      <c r="AW149" s="30"/>
      <c r="AX149" s="14"/>
      <c r="AY149" s="14"/>
      <c r="AZ149" s="14"/>
      <c r="BA149" s="14"/>
      <c r="BB149" s="14"/>
      <c r="BC149" s="14"/>
      <c r="BD149" s="30"/>
      <c r="BE149" s="14"/>
      <c r="BF149" s="14"/>
      <c r="BG149" s="14"/>
      <c r="BH149" s="35"/>
      <c r="BI149" s="35"/>
      <c r="BJ149" s="35"/>
      <c r="BK149" s="35"/>
      <c r="BL149" s="35"/>
      <c r="BM149" s="35"/>
      <c r="BN149" s="10"/>
      <c r="BO149" s="10"/>
      <c r="BP149" s="10"/>
      <c r="BQ149" s="10"/>
      <c r="BR149" s="10"/>
      <c r="BS149" s="10"/>
      <c r="BT149" s="10"/>
      <c r="BU149" s="11"/>
      <c r="BV149" s="11"/>
      <c r="BW149" s="11"/>
      <c r="BX149" s="11"/>
      <c r="BY149" s="10"/>
      <c r="BZ149" s="10"/>
      <c r="CA149" s="10"/>
      <c r="CB149" s="10"/>
      <c r="CC149" s="10"/>
      <c r="CD149" s="11"/>
      <c r="CE149" s="11"/>
      <c r="CF149" s="11"/>
      <c r="CG149" s="11"/>
      <c r="CH149" s="11"/>
    </row>
    <row r="150" spans="1:86" ht="11.25" customHeight="1">
      <c r="A150" s="14"/>
      <c r="B150" s="14"/>
      <c r="C150" s="13"/>
      <c r="D150" s="23"/>
      <c r="E150" s="20"/>
      <c r="F150" s="19"/>
      <c r="G150" s="38"/>
      <c r="H150" s="14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4"/>
      <c r="AG150" s="14"/>
      <c r="AH150" s="17"/>
      <c r="AI150" s="14"/>
      <c r="AJ150" s="14"/>
      <c r="AK150" s="17"/>
      <c r="AL150" s="21"/>
      <c r="AM150" s="22"/>
      <c r="AN150" s="27"/>
      <c r="AO150" s="27"/>
      <c r="AP150" s="14"/>
      <c r="AQ150" s="14"/>
      <c r="AR150" s="14"/>
      <c r="AS150" s="14"/>
      <c r="AT150" s="14"/>
      <c r="AU150" s="14"/>
      <c r="AV150" s="30"/>
      <c r="AW150" s="30"/>
      <c r="AX150" s="14"/>
      <c r="AY150" s="14"/>
      <c r="AZ150" s="14"/>
      <c r="BA150" s="14"/>
      <c r="BB150" s="14"/>
      <c r="BC150" s="14"/>
      <c r="BD150" s="30"/>
      <c r="BE150" s="14"/>
      <c r="BF150" s="14"/>
      <c r="BG150" s="14"/>
      <c r="BH150" s="35"/>
      <c r="BI150" s="35"/>
      <c r="BJ150" s="35"/>
      <c r="BK150" s="35"/>
      <c r="BL150" s="35"/>
      <c r="BM150" s="35"/>
      <c r="BN150" s="10"/>
      <c r="BO150" s="10"/>
      <c r="BP150" s="10"/>
      <c r="BQ150" s="10"/>
      <c r="BR150" s="10"/>
      <c r="BS150" s="10"/>
      <c r="BT150" s="10"/>
      <c r="BU150" s="11"/>
      <c r="BV150" s="11"/>
      <c r="BW150" s="11"/>
      <c r="BX150" s="11"/>
      <c r="BY150" s="10"/>
      <c r="BZ150" s="10"/>
      <c r="CA150" s="10"/>
      <c r="CB150" s="10"/>
      <c r="CC150" s="10"/>
      <c r="CD150" s="11"/>
      <c r="CE150" s="11"/>
      <c r="CF150" s="11"/>
      <c r="CG150" s="11"/>
      <c r="CH150" s="11"/>
    </row>
    <row r="151" spans="1:86" ht="11.25" customHeight="1">
      <c r="A151" s="14"/>
      <c r="B151" s="14"/>
      <c r="C151" s="13"/>
      <c r="D151" s="23"/>
      <c r="E151" s="20"/>
      <c r="F151" s="19"/>
      <c r="G151" s="38"/>
      <c r="H151" s="14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4"/>
      <c r="AG151" s="14"/>
      <c r="AH151" s="17"/>
      <c r="AI151" s="14"/>
      <c r="AJ151" s="14"/>
      <c r="AK151" s="17"/>
      <c r="AL151" s="21"/>
      <c r="AM151" s="22"/>
      <c r="AN151" s="27"/>
      <c r="AO151" s="27"/>
      <c r="AP151" s="14"/>
      <c r="AQ151" s="14"/>
      <c r="AR151" s="14"/>
      <c r="AS151" s="14"/>
      <c r="AT151" s="14"/>
      <c r="AU151" s="14"/>
      <c r="AV151" s="30"/>
      <c r="AW151" s="30"/>
      <c r="AX151" s="14"/>
      <c r="AY151" s="14"/>
      <c r="AZ151" s="14"/>
      <c r="BA151" s="14"/>
      <c r="BB151" s="14"/>
      <c r="BC151" s="14"/>
      <c r="BD151" s="30"/>
      <c r="BE151" s="14"/>
      <c r="BF151" s="14"/>
      <c r="BG151" s="14"/>
      <c r="BH151" s="35"/>
      <c r="BI151" s="35"/>
      <c r="BJ151" s="35"/>
      <c r="BK151" s="35"/>
      <c r="BL151" s="35"/>
      <c r="BM151" s="35"/>
      <c r="BN151" s="10"/>
      <c r="BO151" s="10"/>
      <c r="BP151" s="10"/>
      <c r="BQ151" s="10"/>
      <c r="BR151" s="10"/>
      <c r="BS151" s="10"/>
      <c r="BT151" s="10"/>
      <c r="BU151" s="11"/>
      <c r="BV151" s="11"/>
      <c r="BW151" s="11"/>
      <c r="BX151" s="11"/>
      <c r="BY151" s="10"/>
      <c r="BZ151" s="10"/>
      <c r="CA151" s="10"/>
      <c r="CB151" s="10"/>
      <c r="CC151" s="10"/>
      <c r="CD151" s="11"/>
      <c r="CE151" s="11"/>
      <c r="CF151" s="11"/>
      <c r="CG151" s="11"/>
      <c r="CH151" s="11"/>
    </row>
    <row r="152" spans="1:86" ht="11.25" customHeight="1">
      <c r="A152" s="14"/>
      <c r="B152" s="14"/>
      <c r="C152" s="13"/>
      <c r="D152" s="23"/>
      <c r="E152" s="20"/>
      <c r="F152" s="19"/>
      <c r="G152" s="38"/>
      <c r="H152" s="14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4"/>
      <c r="AG152" s="14"/>
      <c r="AH152" s="17"/>
      <c r="AI152" s="14"/>
      <c r="AJ152" s="14"/>
      <c r="AK152" s="17"/>
      <c r="AL152" s="21"/>
      <c r="AM152" s="22"/>
      <c r="AN152" s="27"/>
      <c r="AO152" s="27"/>
      <c r="AP152" s="14"/>
      <c r="AQ152" s="14"/>
      <c r="AR152" s="14"/>
      <c r="AS152" s="14"/>
      <c r="AT152" s="14"/>
      <c r="AU152" s="14"/>
      <c r="AV152" s="30"/>
      <c r="AW152" s="30"/>
      <c r="AX152" s="14"/>
      <c r="AY152" s="14"/>
      <c r="AZ152" s="14"/>
      <c r="BA152" s="14"/>
      <c r="BB152" s="14"/>
      <c r="BC152" s="14"/>
      <c r="BD152" s="30"/>
      <c r="BE152" s="14"/>
      <c r="BF152" s="14"/>
      <c r="BG152" s="14"/>
      <c r="BH152" s="35"/>
      <c r="BI152" s="35"/>
      <c r="BJ152" s="35"/>
      <c r="BK152" s="35"/>
      <c r="BL152" s="35"/>
      <c r="BM152" s="35"/>
      <c r="BN152" s="10"/>
      <c r="BO152" s="10"/>
      <c r="BP152" s="10"/>
      <c r="BQ152" s="10"/>
      <c r="BR152" s="10"/>
      <c r="BS152" s="10"/>
      <c r="BT152" s="10"/>
      <c r="BU152" s="11"/>
      <c r="BV152" s="11"/>
      <c r="BW152" s="11"/>
      <c r="BX152" s="11"/>
      <c r="BY152" s="10"/>
      <c r="BZ152" s="10"/>
      <c r="CA152" s="10"/>
      <c r="CB152" s="10"/>
      <c r="CC152" s="10"/>
      <c r="CD152" s="11"/>
      <c r="CE152" s="11"/>
      <c r="CF152" s="11"/>
      <c r="CG152" s="11"/>
      <c r="CH152" s="11"/>
    </row>
    <row r="153" spans="1:86" ht="11.25" customHeight="1">
      <c r="A153" s="14"/>
      <c r="B153" s="14"/>
      <c r="C153" s="13"/>
      <c r="D153" s="23"/>
      <c r="E153" s="20"/>
      <c r="F153" s="19"/>
      <c r="G153" s="38"/>
      <c r="H153" s="14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4"/>
      <c r="AG153" s="14"/>
      <c r="AH153" s="17"/>
      <c r="AI153" s="14"/>
      <c r="AJ153" s="14"/>
      <c r="AK153" s="17"/>
      <c r="AL153" s="21"/>
      <c r="AM153" s="22"/>
      <c r="AN153" s="27"/>
      <c r="AO153" s="27"/>
      <c r="AP153" s="14"/>
      <c r="AQ153" s="14"/>
      <c r="AR153" s="14"/>
      <c r="AS153" s="14"/>
      <c r="AT153" s="14"/>
      <c r="AU153" s="14"/>
      <c r="AV153" s="30"/>
      <c r="AW153" s="30"/>
      <c r="AX153" s="14"/>
      <c r="AY153" s="14"/>
      <c r="AZ153" s="14"/>
      <c r="BA153" s="14"/>
      <c r="BB153" s="14"/>
      <c r="BC153" s="14"/>
      <c r="BD153" s="30"/>
      <c r="BE153" s="14"/>
      <c r="BF153" s="14"/>
      <c r="BG153" s="14"/>
      <c r="BH153" s="35"/>
      <c r="BI153" s="35"/>
      <c r="BJ153" s="35"/>
      <c r="BK153" s="35"/>
      <c r="BL153" s="35"/>
      <c r="BM153" s="35"/>
      <c r="BN153" s="10"/>
      <c r="BO153" s="10"/>
      <c r="BP153" s="10"/>
      <c r="BQ153" s="10"/>
      <c r="BR153" s="10"/>
      <c r="BS153" s="10"/>
      <c r="BT153" s="10"/>
      <c r="BU153" s="11"/>
      <c r="BV153" s="11"/>
      <c r="BW153" s="11"/>
      <c r="BX153" s="11"/>
      <c r="BY153" s="10"/>
      <c r="BZ153" s="10"/>
      <c r="CA153" s="10"/>
      <c r="CB153" s="10"/>
      <c r="CC153" s="10"/>
      <c r="CD153" s="11"/>
      <c r="CE153" s="11"/>
      <c r="CF153" s="11"/>
      <c r="CG153" s="11"/>
      <c r="CH153" s="11"/>
    </row>
    <row r="154" spans="1:86" ht="11.25" customHeight="1">
      <c r="A154" s="14"/>
      <c r="B154" s="14"/>
      <c r="C154" s="13"/>
      <c r="D154" s="23"/>
      <c r="E154" s="20"/>
      <c r="F154" s="19"/>
      <c r="G154" s="38"/>
      <c r="H154" s="14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4"/>
      <c r="AG154" s="14"/>
      <c r="AH154" s="17"/>
      <c r="AI154" s="14"/>
      <c r="AJ154" s="14"/>
      <c r="AK154" s="17"/>
      <c r="AL154" s="21"/>
      <c r="AM154" s="22"/>
      <c r="AN154" s="27"/>
      <c r="AO154" s="27"/>
      <c r="AP154" s="14"/>
      <c r="AQ154" s="14"/>
      <c r="AR154" s="14"/>
      <c r="AS154" s="14"/>
      <c r="AT154" s="14"/>
      <c r="AU154" s="14"/>
      <c r="AV154" s="30"/>
      <c r="AW154" s="30"/>
      <c r="AX154" s="14"/>
      <c r="AY154" s="14"/>
      <c r="AZ154" s="14"/>
      <c r="BA154" s="14"/>
      <c r="BB154" s="14"/>
      <c r="BC154" s="14"/>
      <c r="BD154" s="30"/>
      <c r="BE154" s="14"/>
      <c r="BF154" s="14"/>
      <c r="BG154" s="14"/>
      <c r="BH154" s="35"/>
      <c r="BI154" s="35"/>
      <c r="BJ154" s="35"/>
      <c r="BK154" s="35"/>
      <c r="BL154" s="35"/>
      <c r="BM154" s="35"/>
      <c r="BN154" s="10"/>
      <c r="BO154" s="10"/>
      <c r="BP154" s="10"/>
      <c r="BQ154" s="10"/>
      <c r="BR154" s="10"/>
      <c r="BS154" s="10"/>
      <c r="BT154" s="10"/>
      <c r="BU154" s="11"/>
      <c r="BV154" s="11"/>
      <c r="BW154" s="11"/>
      <c r="BX154" s="11"/>
      <c r="BY154" s="10"/>
      <c r="BZ154" s="10"/>
      <c r="CA154" s="10"/>
      <c r="CB154" s="10"/>
      <c r="CC154" s="10"/>
      <c r="CD154" s="11"/>
      <c r="CE154" s="11"/>
      <c r="CF154" s="11"/>
      <c r="CG154" s="11"/>
      <c r="CH154" s="11"/>
    </row>
    <row r="155" spans="1:86" ht="11.25" customHeight="1">
      <c r="A155" s="14"/>
      <c r="B155" s="14"/>
      <c r="C155" s="13"/>
      <c r="D155" s="23"/>
      <c r="E155" s="20"/>
      <c r="F155" s="19"/>
      <c r="G155" s="38"/>
      <c r="H155" s="14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4"/>
      <c r="AG155" s="14"/>
      <c r="AH155" s="17"/>
      <c r="AI155" s="14"/>
      <c r="AJ155" s="14"/>
      <c r="AK155" s="17"/>
      <c r="AL155" s="21"/>
      <c r="AM155" s="22"/>
      <c r="AN155" s="27"/>
      <c r="AO155" s="27"/>
      <c r="AP155" s="14"/>
      <c r="AQ155" s="14"/>
      <c r="AR155" s="14"/>
      <c r="AS155" s="14"/>
      <c r="AT155" s="14"/>
      <c r="AU155" s="14"/>
      <c r="AV155" s="30"/>
      <c r="AW155" s="30"/>
      <c r="AX155" s="14"/>
      <c r="AY155" s="14"/>
      <c r="AZ155" s="14"/>
      <c r="BA155" s="14"/>
      <c r="BB155" s="14"/>
      <c r="BC155" s="14"/>
      <c r="BD155" s="30"/>
      <c r="BE155" s="14"/>
      <c r="BF155" s="14"/>
      <c r="BG155" s="14"/>
      <c r="BH155" s="35"/>
      <c r="BI155" s="35"/>
      <c r="BJ155" s="35"/>
      <c r="BK155" s="35"/>
      <c r="BL155" s="35"/>
      <c r="BM155" s="35"/>
      <c r="BN155" s="10"/>
      <c r="BO155" s="10"/>
      <c r="BP155" s="10"/>
      <c r="BQ155" s="10"/>
      <c r="BR155" s="10"/>
      <c r="BS155" s="10"/>
      <c r="BT155" s="10"/>
      <c r="BU155" s="11"/>
      <c r="BV155" s="11"/>
      <c r="BW155" s="11"/>
      <c r="BX155" s="11"/>
      <c r="BY155" s="10"/>
      <c r="BZ155" s="10"/>
      <c r="CA155" s="10"/>
      <c r="CB155" s="10"/>
      <c r="CC155" s="10"/>
      <c r="CD155" s="11"/>
      <c r="CE155" s="11"/>
      <c r="CF155" s="11"/>
      <c r="CG155" s="11"/>
      <c r="CH155" s="11"/>
    </row>
    <row r="156" spans="1:86" ht="11.25" customHeight="1">
      <c r="A156" s="14"/>
      <c r="B156" s="14"/>
      <c r="C156" s="13"/>
      <c r="D156" s="23"/>
      <c r="E156" s="20"/>
      <c r="F156" s="19"/>
      <c r="G156" s="38"/>
      <c r="H156" s="14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4"/>
      <c r="AG156" s="14"/>
      <c r="AH156" s="17"/>
      <c r="AI156" s="14"/>
      <c r="AJ156" s="14"/>
      <c r="AK156" s="17"/>
      <c r="AL156" s="21"/>
      <c r="AM156" s="22"/>
      <c r="AN156" s="27"/>
      <c r="AO156" s="27"/>
      <c r="AP156" s="14"/>
      <c r="AQ156" s="14"/>
      <c r="AR156" s="14"/>
      <c r="AS156" s="14"/>
      <c r="AT156" s="14"/>
      <c r="AU156" s="14"/>
      <c r="AV156" s="30"/>
      <c r="AW156" s="30"/>
      <c r="AX156" s="14"/>
      <c r="AY156" s="14"/>
      <c r="AZ156" s="14"/>
      <c r="BA156" s="14"/>
      <c r="BB156" s="14"/>
      <c r="BC156" s="14"/>
      <c r="BD156" s="30"/>
      <c r="BE156" s="14"/>
      <c r="BF156" s="14"/>
      <c r="BG156" s="14"/>
      <c r="BH156" s="35"/>
      <c r="BI156" s="35"/>
      <c r="BJ156" s="35"/>
      <c r="BK156" s="35"/>
      <c r="BL156" s="35"/>
      <c r="BM156" s="35"/>
      <c r="BN156" s="10"/>
      <c r="BO156" s="10"/>
      <c r="BP156" s="10"/>
      <c r="BQ156" s="10"/>
      <c r="BR156" s="10"/>
      <c r="BS156" s="10"/>
      <c r="BT156" s="10"/>
      <c r="BU156" s="11"/>
      <c r="BV156" s="11"/>
      <c r="BW156" s="11"/>
      <c r="BX156" s="11"/>
      <c r="BY156" s="10"/>
      <c r="BZ156" s="10"/>
      <c r="CA156" s="10"/>
      <c r="CB156" s="10"/>
      <c r="CC156" s="10"/>
      <c r="CD156" s="11"/>
      <c r="CE156" s="11"/>
      <c r="CF156" s="11"/>
      <c r="CG156" s="11"/>
      <c r="CH156" s="11"/>
    </row>
    <row r="157" spans="1:86" ht="11.25" customHeight="1">
      <c r="A157" s="14"/>
      <c r="B157" s="14"/>
      <c r="C157" s="13"/>
      <c r="D157" s="23"/>
      <c r="E157" s="20"/>
      <c r="F157" s="19"/>
      <c r="G157" s="38"/>
      <c r="H157" s="14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4"/>
      <c r="AG157" s="14"/>
      <c r="AH157" s="17"/>
      <c r="AI157" s="14"/>
      <c r="AJ157" s="14"/>
      <c r="AK157" s="17"/>
      <c r="AL157" s="21"/>
      <c r="AM157" s="22"/>
      <c r="AN157" s="27"/>
      <c r="AO157" s="27"/>
      <c r="AP157" s="14"/>
      <c r="AQ157" s="14"/>
      <c r="AR157" s="14"/>
      <c r="AS157" s="14"/>
      <c r="AT157" s="14"/>
      <c r="AU157" s="14"/>
      <c r="AV157" s="30"/>
      <c r="AW157" s="30"/>
      <c r="AX157" s="14"/>
      <c r="AY157" s="14"/>
      <c r="AZ157" s="14"/>
      <c r="BA157" s="14"/>
      <c r="BB157" s="14"/>
      <c r="BC157" s="14"/>
      <c r="BD157" s="30"/>
      <c r="BE157" s="14"/>
      <c r="BF157" s="14"/>
      <c r="BG157" s="14"/>
      <c r="BH157" s="35"/>
      <c r="BI157" s="35"/>
      <c r="BJ157" s="35"/>
      <c r="BK157" s="35"/>
      <c r="BL157" s="35"/>
      <c r="BM157" s="35"/>
      <c r="BN157" s="10"/>
      <c r="BO157" s="10"/>
      <c r="BP157" s="10"/>
      <c r="BQ157" s="10"/>
      <c r="BR157" s="10"/>
      <c r="BS157" s="10"/>
      <c r="BT157" s="10"/>
      <c r="BU157" s="11"/>
      <c r="BV157" s="11"/>
      <c r="BW157" s="11"/>
      <c r="BX157" s="11"/>
      <c r="BY157" s="10"/>
      <c r="BZ157" s="10"/>
      <c r="CA157" s="10"/>
      <c r="CB157" s="10"/>
      <c r="CC157" s="10"/>
      <c r="CD157" s="11"/>
      <c r="CE157" s="11"/>
      <c r="CF157" s="11"/>
      <c r="CG157" s="11"/>
      <c r="CH157" s="11"/>
    </row>
    <row r="158" spans="1:86" ht="11.25" customHeight="1">
      <c r="A158" s="14"/>
      <c r="B158" s="14"/>
      <c r="C158" s="13"/>
      <c r="D158" s="23"/>
      <c r="E158" s="20"/>
      <c r="F158" s="19"/>
      <c r="G158" s="38"/>
      <c r="H158" s="14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4"/>
      <c r="AG158" s="14"/>
      <c r="AH158" s="17"/>
      <c r="AI158" s="14"/>
      <c r="AJ158" s="14"/>
      <c r="AK158" s="17"/>
      <c r="AL158" s="21"/>
      <c r="AM158" s="22"/>
      <c r="AN158" s="27"/>
      <c r="AO158" s="27"/>
      <c r="AP158" s="14"/>
      <c r="AQ158" s="14"/>
      <c r="AR158" s="14"/>
      <c r="AS158" s="14"/>
      <c r="AT158" s="14"/>
      <c r="AU158" s="14"/>
      <c r="AV158" s="30"/>
      <c r="AW158" s="30"/>
      <c r="AX158" s="14"/>
      <c r="AY158" s="14"/>
      <c r="AZ158" s="14"/>
      <c r="BA158" s="14"/>
      <c r="BB158" s="14"/>
      <c r="BC158" s="14"/>
      <c r="BD158" s="30"/>
      <c r="BE158" s="14"/>
      <c r="BF158" s="14"/>
      <c r="BG158" s="14"/>
      <c r="BH158" s="35"/>
      <c r="BI158" s="35"/>
      <c r="BJ158" s="35"/>
      <c r="BK158" s="35"/>
      <c r="BL158" s="35"/>
      <c r="BM158" s="35"/>
      <c r="BN158" s="10"/>
      <c r="BO158" s="10"/>
      <c r="BP158" s="10"/>
      <c r="BQ158" s="10"/>
      <c r="BR158" s="10"/>
      <c r="BS158" s="10"/>
      <c r="BT158" s="10"/>
      <c r="BU158" s="11"/>
      <c r="BV158" s="11"/>
      <c r="BW158" s="11"/>
      <c r="BX158" s="11"/>
      <c r="BY158" s="10"/>
      <c r="BZ158" s="10"/>
      <c r="CA158" s="10"/>
      <c r="CB158" s="10"/>
      <c r="CC158" s="10"/>
      <c r="CD158" s="11"/>
      <c r="CE158" s="11"/>
      <c r="CF158" s="11"/>
      <c r="CG158" s="11"/>
      <c r="CH158" s="11"/>
    </row>
    <row r="159" spans="1:86" ht="11.25" customHeight="1">
      <c r="A159" s="14"/>
      <c r="B159" s="14"/>
      <c r="C159" s="13"/>
      <c r="D159" s="23"/>
      <c r="E159" s="20"/>
      <c r="F159" s="19"/>
      <c r="G159" s="38"/>
      <c r="H159" s="14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4"/>
      <c r="AG159" s="14"/>
      <c r="AH159" s="17"/>
      <c r="AI159" s="14"/>
      <c r="AJ159" s="14"/>
      <c r="AK159" s="17"/>
      <c r="AL159" s="21"/>
      <c r="AM159" s="22"/>
      <c r="AN159" s="27"/>
      <c r="AO159" s="27"/>
      <c r="AP159" s="14"/>
      <c r="AQ159" s="14"/>
      <c r="AR159" s="14"/>
      <c r="AS159" s="14"/>
      <c r="AT159" s="14"/>
      <c r="AU159" s="14"/>
      <c r="AV159" s="30"/>
      <c r="AW159" s="30"/>
      <c r="AX159" s="14"/>
      <c r="AY159" s="14"/>
      <c r="AZ159" s="14"/>
      <c r="BA159" s="14"/>
      <c r="BB159" s="14"/>
      <c r="BC159" s="14"/>
      <c r="BD159" s="30"/>
      <c r="BE159" s="14"/>
      <c r="BF159" s="14"/>
      <c r="BG159" s="14"/>
      <c r="BH159" s="35"/>
      <c r="BI159" s="35"/>
      <c r="BJ159" s="35"/>
      <c r="BK159" s="35"/>
      <c r="BL159" s="35"/>
      <c r="BM159" s="35"/>
      <c r="BN159" s="10"/>
      <c r="BO159" s="10"/>
      <c r="BP159" s="10"/>
      <c r="BQ159" s="10"/>
      <c r="BR159" s="10"/>
      <c r="BS159" s="10"/>
      <c r="BT159" s="10"/>
      <c r="BU159" s="11"/>
      <c r="BV159" s="11"/>
      <c r="BW159" s="11"/>
      <c r="BX159" s="11"/>
      <c r="BY159" s="10"/>
      <c r="BZ159" s="10"/>
      <c r="CA159" s="10"/>
      <c r="CB159" s="10"/>
      <c r="CC159" s="10"/>
      <c r="CD159" s="11"/>
      <c r="CE159" s="11"/>
      <c r="CF159" s="11"/>
      <c r="CG159" s="11"/>
      <c r="CH159" s="11"/>
    </row>
    <row r="160" spans="1:86" ht="11.25" customHeight="1">
      <c r="A160" s="14"/>
      <c r="B160" s="14"/>
      <c r="C160" s="13"/>
      <c r="D160" s="23"/>
      <c r="E160" s="20"/>
      <c r="F160" s="19"/>
      <c r="G160" s="38"/>
      <c r="H160" s="14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4"/>
      <c r="AG160" s="14"/>
      <c r="AH160" s="17"/>
      <c r="AI160" s="14"/>
      <c r="AJ160" s="14"/>
      <c r="AK160" s="17"/>
      <c r="AL160" s="21"/>
      <c r="AM160" s="22"/>
      <c r="AN160" s="27"/>
      <c r="AO160" s="27"/>
      <c r="AP160" s="14"/>
      <c r="AQ160" s="14"/>
      <c r="AR160" s="14"/>
      <c r="AS160" s="14"/>
      <c r="AT160" s="14"/>
      <c r="AU160" s="14"/>
      <c r="AV160" s="30"/>
      <c r="AW160" s="30"/>
      <c r="AX160" s="14"/>
      <c r="AY160" s="14"/>
      <c r="AZ160" s="14"/>
      <c r="BA160" s="14"/>
      <c r="BB160" s="14"/>
      <c r="BC160" s="14"/>
      <c r="BD160" s="30"/>
      <c r="BE160" s="14"/>
      <c r="BF160" s="14"/>
      <c r="BG160" s="14"/>
      <c r="BH160" s="35"/>
      <c r="BI160" s="35"/>
      <c r="BJ160" s="35"/>
      <c r="BK160" s="35"/>
      <c r="BL160" s="35"/>
      <c r="BM160" s="35"/>
      <c r="BN160" s="10"/>
      <c r="BO160" s="10"/>
      <c r="BP160" s="10"/>
      <c r="BQ160" s="10"/>
      <c r="BR160" s="10"/>
      <c r="BS160" s="10"/>
      <c r="BT160" s="10"/>
      <c r="BU160" s="11"/>
      <c r="BV160" s="11"/>
      <c r="BW160" s="11"/>
      <c r="BX160" s="11"/>
      <c r="BY160" s="10"/>
      <c r="BZ160" s="10"/>
      <c r="CA160" s="10"/>
      <c r="CB160" s="10"/>
      <c r="CC160" s="10"/>
      <c r="CD160" s="11"/>
      <c r="CE160" s="11"/>
      <c r="CF160" s="11"/>
      <c r="CG160" s="11"/>
      <c r="CH160" s="11"/>
    </row>
    <row r="161" spans="1:86" ht="11.25" customHeight="1">
      <c r="A161" s="14"/>
      <c r="B161" s="14"/>
      <c r="C161" s="13"/>
      <c r="D161" s="23"/>
      <c r="E161" s="20"/>
      <c r="F161" s="19"/>
      <c r="G161" s="38"/>
      <c r="H161" s="14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4"/>
      <c r="AG161" s="14"/>
      <c r="AH161" s="17"/>
      <c r="AI161" s="14"/>
      <c r="AJ161" s="14"/>
      <c r="AK161" s="17"/>
      <c r="AL161" s="21"/>
      <c r="AM161" s="22"/>
      <c r="AN161" s="27"/>
      <c r="AO161" s="27"/>
      <c r="AP161" s="14"/>
      <c r="AQ161" s="14"/>
      <c r="AR161" s="14"/>
      <c r="AS161" s="14"/>
      <c r="AT161" s="14"/>
      <c r="AU161" s="14"/>
      <c r="AV161" s="30"/>
      <c r="AW161" s="30"/>
      <c r="AX161" s="14"/>
      <c r="AY161" s="14"/>
      <c r="AZ161" s="14"/>
      <c r="BA161" s="14"/>
      <c r="BB161" s="14"/>
      <c r="BC161" s="14"/>
      <c r="BD161" s="30"/>
      <c r="BE161" s="14"/>
      <c r="BF161" s="14"/>
      <c r="BG161" s="14"/>
      <c r="BH161" s="35"/>
      <c r="BI161" s="35"/>
      <c r="BJ161" s="35"/>
      <c r="BK161" s="35"/>
      <c r="BL161" s="35"/>
      <c r="BM161" s="35"/>
      <c r="BN161" s="10"/>
      <c r="BO161" s="10"/>
      <c r="BP161" s="10"/>
      <c r="BQ161" s="10"/>
      <c r="BR161" s="10"/>
      <c r="BS161" s="10"/>
      <c r="BT161" s="10"/>
      <c r="BU161" s="11"/>
      <c r="BV161" s="11"/>
      <c r="BW161" s="11"/>
      <c r="BX161" s="11"/>
      <c r="BY161" s="10"/>
      <c r="BZ161" s="10"/>
      <c r="CA161" s="10"/>
      <c r="CB161" s="10"/>
      <c r="CC161" s="10"/>
      <c r="CD161" s="11"/>
      <c r="CE161" s="11"/>
      <c r="CF161" s="11"/>
      <c r="CG161" s="11"/>
      <c r="CH161" s="11"/>
    </row>
    <row r="162" spans="1:86" ht="11.25" customHeight="1">
      <c r="A162" s="14"/>
      <c r="B162" s="14"/>
      <c r="C162" s="13"/>
      <c r="D162" s="23"/>
      <c r="E162" s="20"/>
      <c r="F162" s="19"/>
      <c r="G162" s="38"/>
      <c r="H162" s="14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4"/>
      <c r="AG162" s="14"/>
      <c r="AH162" s="17"/>
      <c r="AI162" s="14"/>
      <c r="AJ162" s="14"/>
      <c r="AK162" s="17"/>
      <c r="AL162" s="21"/>
      <c r="AM162" s="22"/>
      <c r="AN162" s="27"/>
      <c r="AO162" s="27"/>
      <c r="AP162" s="14"/>
      <c r="AQ162" s="14"/>
      <c r="AR162" s="14"/>
      <c r="AS162" s="14"/>
      <c r="AT162" s="14"/>
      <c r="AU162" s="14"/>
      <c r="AV162" s="30"/>
      <c r="AW162" s="30"/>
      <c r="AX162" s="14"/>
      <c r="AY162" s="14"/>
      <c r="AZ162" s="14"/>
      <c r="BA162" s="14"/>
      <c r="BB162" s="14"/>
      <c r="BC162" s="14"/>
      <c r="BD162" s="30"/>
      <c r="BE162" s="14"/>
      <c r="BF162" s="14"/>
      <c r="BG162" s="14"/>
      <c r="BH162" s="35"/>
      <c r="BI162" s="35"/>
      <c r="BJ162" s="35"/>
      <c r="BK162" s="35"/>
      <c r="BL162" s="35"/>
      <c r="BM162" s="35"/>
      <c r="BN162" s="10"/>
      <c r="BO162" s="10"/>
      <c r="BP162" s="10"/>
      <c r="BQ162" s="10"/>
      <c r="BR162" s="10"/>
      <c r="BS162" s="10"/>
      <c r="BT162" s="10"/>
      <c r="BU162" s="11"/>
      <c r="BV162" s="11"/>
      <c r="BW162" s="11"/>
      <c r="BX162" s="11"/>
      <c r="BY162" s="10"/>
      <c r="BZ162" s="10"/>
      <c r="CA162" s="10"/>
      <c r="CB162" s="10"/>
      <c r="CC162" s="10"/>
      <c r="CD162" s="11"/>
      <c r="CE162" s="11"/>
      <c r="CF162" s="11"/>
      <c r="CG162" s="11"/>
      <c r="CH162" s="11"/>
    </row>
    <row r="163" spans="1:86" ht="11.25" customHeight="1">
      <c r="A163" s="14"/>
      <c r="B163" s="14"/>
      <c r="C163" s="13"/>
      <c r="D163" s="23"/>
      <c r="E163" s="20"/>
      <c r="F163" s="19"/>
      <c r="G163" s="38"/>
      <c r="H163" s="14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4"/>
      <c r="AG163" s="14"/>
      <c r="AH163" s="17"/>
      <c r="AI163" s="14"/>
      <c r="AJ163" s="14"/>
      <c r="AK163" s="17"/>
      <c r="AL163" s="21"/>
      <c r="AM163" s="22"/>
      <c r="AN163" s="27"/>
      <c r="AO163" s="27"/>
      <c r="AP163" s="14"/>
      <c r="AQ163" s="14"/>
      <c r="AR163" s="14"/>
      <c r="AS163" s="14"/>
      <c r="AT163" s="14"/>
      <c r="AU163" s="14"/>
      <c r="AV163" s="30"/>
      <c r="AW163" s="30"/>
      <c r="AX163" s="14"/>
      <c r="AY163" s="14"/>
      <c r="AZ163" s="14"/>
      <c r="BA163" s="14"/>
      <c r="BB163" s="14"/>
      <c r="BC163" s="14"/>
      <c r="BD163" s="30"/>
      <c r="BE163" s="14"/>
      <c r="BF163" s="14"/>
      <c r="BG163" s="14"/>
      <c r="BH163" s="35"/>
      <c r="BI163" s="35"/>
      <c r="BJ163" s="35"/>
      <c r="BK163" s="35"/>
      <c r="BL163" s="35"/>
      <c r="BM163" s="35"/>
      <c r="BN163" s="10"/>
      <c r="BO163" s="10"/>
      <c r="BP163" s="10"/>
      <c r="BQ163" s="10"/>
      <c r="BR163" s="10"/>
      <c r="BS163" s="10"/>
      <c r="BT163" s="10"/>
      <c r="BU163" s="11"/>
      <c r="BV163" s="11"/>
      <c r="BW163" s="11"/>
      <c r="BX163" s="11"/>
      <c r="BY163" s="10"/>
      <c r="BZ163" s="10"/>
      <c r="CA163" s="10"/>
      <c r="CB163" s="10"/>
      <c r="CC163" s="10"/>
      <c r="CD163" s="11"/>
      <c r="CE163" s="11"/>
      <c r="CF163" s="11"/>
      <c r="CG163" s="11"/>
      <c r="CH163" s="11"/>
    </row>
    <row r="164" spans="1:86" ht="11.25" customHeight="1">
      <c r="A164" s="14"/>
      <c r="B164" s="14"/>
      <c r="C164" s="13"/>
      <c r="D164" s="23"/>
      <c r="E164" s="20"/>
      <c r="F164" s="19"/>
      <c r="G164" s="38"/>
      <c r="H164" s="14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4"/>
      <c r="AG164" s="14"/>
      <c r="AH164" s="17"/>
      <c r="AI164" s="14"/>
      <c r="AJ164" s="14"/>
      <c r="AK164" s="17"/>
      <c r="AL164" s="21"/>
      <c r="AM164" s="22"/>
      <c r="AN164" s="27"/>
      <c r="AO164" s="27"/>
      <c r="AP164" s="14"/>
      <c r="AQ164" s="14"/>
      <c r="AR164" s="14"/>
      <c r="AS164" s="14"/>
      <c r="AT164" s="14"/>
      <c r="AU164" s="14"/>
      <c r="AV164" s="30"/>
      <c r="AW164" s="30"/>
      <c r="AX164" s="14"/>
      <c r="AY164" s="14"/>
      <c r="AZ164" s="14"/>
      <c r="BA164" s="14"/>
      <c r="BB164" s="14"/>
      <c r="BC164" s="14"/>
      <c r="BD164" s="30"/>
      <c r="BE164" s="14"/>
      <c r="BF164" s="14"/>
      <c r="BG164" s="14"/>
      <c r="BH164" s="35"/>
      <c r="BI164" s="35"/>
      <c r="BJ164" s="35"/>
      <c r="BK164" s="35"/>
      <c r="BL164" s="35"/>
      <c r="BM164" s="35"/>
      <c r="BN164" s="10"/>
      <c r="BO164" s="10"/>
      <c r="BP164" s="10"/>
      <c r="BQ164" s="10"/>
      <c r="BR164" s="10"/>
      <c r="BS164" s="10"/>
      <c r="BT164" s="10"/>
      <c r="BU164" s="11"/>
      <c r="BV164" s="11"/>
      <c r="BW164" s="11"/>
      <c r="BX164" s="11"/>
      <c r="BY164" s="10"/>
      <c r="BZ164" s="10"/>
      <c r="CA164" s="10"/>
      <c r="CB164" s="10"/>
      <c r="CC164" s="10"/>
      <c r="CD164" s="11"/>
      <c r="CE164" s="11"/>
      <c r="CF164" s="11"/>
      <c r="CG164" s="11"/>
      <c r="CH164" s="11"/>
    </row>
    <row r="165" spans="1:86" ht="11.25" customHeight="1">
      <c r="A165" s="14"/>
      <c r="B165" s="14"/>
      <c r="C165" s="13"/>
      <c r="D165" s="23"/>
      <c r="E165" s="20"/>
      <c r="F165" s="19"/>
      <c r="G165" s="38"/>
      <c r="H165" s="14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4"/>
      <c r="AG165" s="14"/>
      <c r="AH165" s="17"/>
      <c r="AI165" s="14"/>
      <c r="AJ165" s="14"/>
      <c r="AK165" s="17"/>
      <c r="AL165" s="21"/>
      <c r="AM165" s="22"/>
      <c r="AN165" s="27"/>
      <c r="AO165" s="27"/>
      <c r="AP165" s="14"/>
      <c r="AQ165" s="14"/>
      <c r="AR165" s="14"/>
      <c r="AS165" s="14"/>
      <c r="AT165" s="14"/>
      <c r="AU165" s="14"/>
      <c r="AV165" s="30"/>
      <c r="AW165" s="30"/>
      <c r="AX165" s="14"/>
      <c r="AY165" s="14"/>
      <c r="AZ165" s="14"/>
      <c r="BA165" s="14"/>
      <c r="BB165" s="14"/>
      <c r="BC165" s="14"/>
      <c r="BD165" s="30"/>
      <c r="BE165" s="14"/>
      <c r="BF165" s="14"/>
      <c r="BG165" s="14"/>
      <c r="BH165" s="35"/>
      <c r="BI165" s="35"/>
      <c r="BJ165" s="35"/>
      <c r="BK165" s="35"/>
      <c r="BL165" s="35"/>
      <c r="BM165" s="35"/>
      <c r="BN165" s="10"/>
      <c r="BO165" s="10"/>
      <c r="BP165" s="10"/>
      <c r="BQ165" s="10"/>
      <c r="BR165" s="10"/>
      <c r="BS165" s="10"/>
      <c r="BT165" s="10"/>
      <c r="BU165" s="11"/>
      <c r="BV165" s="11"/>
      <c r="BW165" s="11"/>
      <c r="BX165" s="11"/>
      <c r="BY165" s="10"/>
      <c r="BZ165" s="10"/>
      <c r="CA165" s="10"/>
      <c r="CB165" s="10"/>
      <c r="CC165" s="10"/>
      <c r="CD165" s="11"/>
      <c r="CE165" s="11"/>
      <c r="CF165" s="11"/>
      <c r="CG165" s="11"/>
      <c r="CH165" s="11"/>
    </row>
    <row r="166" spans="1:86" ht="11.25" customHeight="1">
      <c r="A166" s="14"/>
      <c r="B166" s="14"/>
      <c r="C166" s="13"/>
      <c r="D166" s="23"/>
      <c r="E166" s="20"/>
      <c r="F166" s="19"/>
      <c r="G166" s="38"/>
      <c r="H166" s="14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4"/>
      <c r="AG166" s="14"/>
      <c r="AH166" s="17"/>
      <c r="AI166" s="14"/>
      <c r="AJ166" s="14"/>
      <c r="AK166" s="17"/>
      <c r="AL166" s="21"/>
      <c r="AM166" s="22"/>
      <c r="AN166" s="27"/>
      <c r="AO166" s="27"/>
      <c r="AP166" s="14"/>
      <c r="AQ166" s="14"/>
      <c r="AR166" s="14"/>
      <c r="AS166" s="14"/>
      <c r="AT166" s="14"/>
      <c r="AU166" s="14"/>
      <c r="AV166" s="30"/>
      <c r="AW166" s="30"/>
      <c r="AX166" s="14"/>
      <c r="AY166" s="14"/>
      <c r="AZ166" s="14"/>
      <c r="BA166" s="14"/>
      <c r="BB166" s="14"/>
      <c r="BC166" s="14"/>
      <c r="BD166" s="30"/>
      <c r="BE166" s="14"/>
      <c r="BF166" s="14"/>
      <c r="BG166" s="14"/>
      <c r="BH166" s="35"/>
      <c r="BI166" s="35"/>
      <c r="BJ166" s="35"/>
      <c r="BK166" s="35"/>
      <c r="BL166" s="35"/>
      <c r="BM166" s="35"/>
      <c r="BN166" s="10"/>
      <c r="BO166" s="10"/>
      <c r="BP166" s="10"/>
      <c r="BQ166" s="10"/>
      <c r="BR166" s="10"/>
      <c r="BS166" s="10"/>
      <c r="BT166" s="10"/>
      <c r="BU166" s="11"/>
      <c r="BV166" s="11"/>
      <c r="BW166" s="11"/>
      <c r="BX166" s="11"/>
      <c r="BY166" s="10"/>
      <c r="BZ166" s="10"/>
      <c r="CA166" s="10"/>
      <c r="CB166" s="10"/>
      <c r="CC166" s="10"/>
      <c r="CD166" s="11"/>
      <c r="CE166" s="11"/>
      <c r="CF166" s="11"/>
      <c r="CG166" s="11"/>
      <c r="CH166" s="11"/>
    </row>
    <row r="167" spans="1:86" ht="11.25" customHeight="1">
      <c r="A167" s="14"/>
      <c r="B167" s="14"/>
      <c r="C167" s="13"/>
      <c r="D167" s="23"/>
      <c r="E167" s="20"/>
      <c r="F167" s="19"/>
      <c r="G167" s="38"/>
      <c r="H167" s="14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4"/>
      <c r="AG167" s="14"/>
      <c r="AH167" s="17"/>
      <c r="AI167" s="14"/>
      <c r="AJ167" s="14"/>
      <c r="AK167" s="17"/>
      <c r="AL167" s="21"/>
      <c r="AM167" s="22"/>
      <c r="AN167" s="27"/>
      <c r="AO167" s="27"/>
      <c r="AP167" s="14"/>
      <c r="AQ167" s="14"/>
      <c r="AR167" s="14"/>
      <c r="AS167" s="14"/>
      <c r="AT167" s="14"/>
      <c r="AU167" s="14"/>
      <c r="AV167" s="30"/>
      <c r="AW167" s="30"/>
      <c r="AX167" s="14"/>
      <c r="AY167" s="14"/>
      <c r="AZ167" s="14"/>
      <c r="BA167" s="14"/>
      <c r="BB167" s="14"/>
      <c r="BC167" s="14"/>
      <c r="BD167" s="30"/>
      <c r="BE167" s="14"/>
      <c r="BF167" s="14"/>
      <c r="BG167" s="14"/>
      <c r="BH167" s="35"/>
      <c r="BI167" s="35"/>
      <c r="BJ167" s="35"/>
      <c r="BK167" s="35"/>
      <c r="BL167" s="35"/>
      <c r="BM167" s="35"/>
      <c r="BN167" s="10"/>
      <c r="BO167" s="10"/>
      <c r="BP167" s="10"/>
      <c r="BQ167" s="10"/>
      <c r="BR167" s="10"/>
      <c r="BS167" s="10"/>
      <c r="BT167" s="10"/>
      <c r="BU167" s="11"/>
      <c r="BV167" s="11"/>
      <c r="BW167" s="11"/>
      <c r="BX167" s="11"/>
      <c r="BY167" s="10"/>
      <c r="BZ167" s="10"/>
      <c r="CA167" s="10"/>
      <c r="CB167" s="10"/>
      <c r="CC167" s="10"/>
      <c r="CD167" s="11"/>
      <c r="CE167" s="11"/>
      <c r="CF167" s="11"/>
      <c r="CG167" s="11"/>
      <c r="CH167" s="11"/>
    </row>
    <row r="168" spans="1:86" ht="11.25" customHeight="1">
      <c r="A168" s="14"/>
      <c r="B168" s="14"/>
      <c r="C168" s="13"/>
      <c r="D168" s="23"/>
      <c r="E168" s="20"/>
      <c r="F168" s="19"/>
      <c r="G168" s="38"/>
      <c r="H168" s="14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4"/>
      <c r="AG168" s="14"/>
      <c r="AH168" s="17"/>
      <c r="AI168" s="14"/>
      <c r="AJ168" s="14"/>
      <c r="AK168" s="17"/>
      <c r="AL168" s="21"/>
      <c r="AM168" s="22"/>
      <c r="AN168" s="27"/>
      <c r="AO168" s="27"/>
      <c r="AP168" s="14"/>
      <c r="AQ168" s="14"/>
      <c r="AR168" s="14"/>
      <c r="AS168" s="14"/>
      <c r="AT168" s="14"/>
      <c r="AU168" s="14"/>
      <c r="AV168" s="30"/>
      <c r="AW168" s="30"/>
      <c r="AX168" s="14"/>
      <c r="AY168" s="14"/>
      <c r="AZ168" s="14"/>
      <c r="BA168" s="14"/>
      <c r="BB168" s="14"/>
      <c r="BC168" s="14"/>
      <c r="BD168" s="30"/>
      <c r="BE168" s="14"/>
      <c r="BF168" s="14"/>
      <c r="BG168" s="14"/>
      <c r="BH168" s="35"/>
      <c r="BI168" s="35"/>
      <c r="BJ168" s="35"/>
      <c r="BK168" s="35"/>
      <c r="BL168" s="35"/>
      <c r="BM168" s="35"/>
      <c r="BN168" s="10"/>
      <c r="BO168" s="10"/>
      <c r="BP168" s="10"/>
      <c r="BQ168" s="10"/>
      <c r="BR168" s="10"/>
      <c r="BS168" s="10"/>
      <c r="BT168" s="10"/>
      <c r="BU168" s="11"/>
      <c r="BV168" s="11"/>
      <c r="BW168" s="11"/>
      <c r="BX168" s="11"/>
      <c r="BY168" s="10"/>
      <c r="BZ168" s="10"/>
      <c r="CA168" s="10"/>
      <c r="CB168" s="10"/>
      <c r="CC168" s="10"/>
      <c r="CD168" s="11"/>
      <c r="CE168" s="11"/>
      <c r="CF168" s="11"/>
      <c r="CG168" s="11"/>
      <c r="CH168" s="11"/>
    </row>
    <row r="169" spans="1:86" ht="11.25" customHeight="1">
      <c r="A169" s="14"/>
      <c r="B169" s="14"/>
      <c r="C169" s="13"/>
      <c r="D169" s="23"/>
      <c r="E169" s="20"/>
      <c r="F169" s="19"/>
      <c r="G169" s="38"/>
      <c r="H169" s="14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4"/>
      <c r="AG169" s="14"/>
      <c r="AH169" s="17"/>
      <c r="AI169" s="14"/>
      <c r="AJ169" s="14"/>
      <c r="AK169" s="17"/>
      <c r="AL169" s="21"/>
      <c r="AM169" s="22"/>
      <c r="AN169" s="27"/>
      <c r="AO169" s="27"/>
      <c r="AP169" s="14"/>
      <c r="AQ169" s="14"/>
      <c r="AR169" s="14"/>
      <c r="AS169" s="14"/>
      <c r="AT169" s="14"/>
      <c r="AU169" s="14"/>
      <c r="AV169" s="30"/>
      <c r="AW169" s="30"/>
      <c r="AX169" s="14"/>
      <c r="AY169" s="14"/>
      <c r="AZ169" s="14"/>
      <c r="BA169" s="14"/>
      <c r="BB169" s="14"/>
      <c r="BC169" s="14"/>
      <c r="BD169" s="30"/>
      <c r="BE169" s="14"/>
      <c r="BF169" s="14"/>
      <c r="BG169" s="14"/>
      <c r="BH169" s="35"/>
      <c r="BI169" s="35"/>
      <c r="BJ169" s="35"/>
      <c r="BK169" s="35"/>
      <c r="BL169" s="35"/>
      <c r="BM169" s="35"/>
      <c r="BN169" s="10"/>
      <c r="BO169" s="10"/>
      <c r="BP169" s="10"/>
      <c r="BQ169" s="10"/>
      <c r="BR169" s="10"/>
      <c r="BS169" s="10"/>
      <c r="BT169" s="10"/>
      <c r="BU169" s="11"/>
      <c r="BV169" s="11"/>
      <c r="BW169" s="11"/>
      <c r="BX169" s="11"/>
      <c r="BY169" s="10"/>
      <c r="BZ169" s="10"/>
      <c r="CA169" s="10"/>
      <c r="CB169" s="10"/>
      <c r="CC169" s="10"/>
      <c r="CD169" s="11"/>
      <c r="CE169" s="11"/>
      <c r="CF169" s="11"/>
      <c r="CG169" s="11"/>
      <c r="CH169" s="11"/>
    </row>
    <row r="170" spans="1:86" ht="11.25" customHeight="1">
      <c r="A170" s="14"/>
      <c r="B170" s="14"/>
      <c r="C170" s="13"/>
      <c r="D170" s="23"/>
      <c r="E170" s="20"/>
      <c r="F170" s="19"/>
      <c r="G170" s="38"/>
      <c r="H170" s="14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4"/>
      <c r="AG170" s="14"/>
      <c r="AH170" s="17"/>
      <c r="AI170" s="14"/>
      <c r="AJ170" s="14"/>
      <c r="AK170" s="17"/>
      <c r="AL170" s="21"/>
      <c r="AM170" s="22"/>
      <c r="AN170" s="27"/>
      <c r="AO170" s="27"/>
      <c r="AP170" s="14"/>
      <c r="AQ170" s="14"/>
      <c r="AR170" s="14"/>
      <c r="AS170" s="14"/>
      <c r="AT170" s="14"/>
      <c r="AU170" s="14"/>
      <c r="AV170" s="30"/>
      <c r="AW170" s="30"/>
      <c r="AX170" s="14"/>
      <c r="AY170" s="14"/>
      <c r="AZ170" s="14"/>
      <c r="BA170" s="14"/>
      <c r="BB170" s="14"/>
      <c r="BC170" s="14"/>
      <c r="BD170" s="30"/>
      <c r="BE170" s="14"/>
      <c r="BF170" s="14"/>
      <c r="BG170" s="14"/>
      <c r="BH170" s="35"/>
      <c r="BI170" s="35"/>
      <c r="BJ170" s="35"/>
      <c r="BK170" s="35"/>
      <c r="BL170" s="35"/>
      <c r="BM170" s="35"/>
      <c r="BN170" s="10"/>
      <c r="BO170" s="10"/>
      <c r="BP170" s="10"/>
      <c r="BQ170" s="10"/>
      <c r="BR170" s="10"/>
      <c r="BS170" s="10"/>
      <c r="BT170" s="10"/>
      <c r="BU170" s="11"/>
      <c r="BV170" s="11"/>
      <c r="BW170" s="11"/>
      <c r="BX170" s="11"/>
      <c r="BY170" s="10"/>
      <c r="BZ170" s="10"/>
      <c r="CA170" s="10"/>
      <c r="CB170" s="10"/>
      <c r="CC170" s="10"/>
      <c r="CD170" s="11"/>
      <c r="CE170" s="11"/>
      <c r="CF170" s="11"/>
      <c r="CG170" s="11"/>
      <c r="CH170" s="11"/>
    </row>
    <row r="171" spans="1:86" ht="11.25" customHeight="1">
      <c r="A171" s="14"/>
      <c r="B171" s="14"/>
      <c r="C171" s="13"/>
      <c r="D171" s="23"/>
      <c r="E171" s="20"/>
      <c r="F171" s="19"/>
      <c r="G171" s="38"/>
      <c r="H171" s="14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4"/>
      <c r="AG171" s="14"/>
      <c r="AH171" s="17"/>
      <c r="AI171" s="14"/>
      <c r="AJ171" s="14"/>
      <c r="AK171" s="17"/>
      <c r="AL171" s="21"/>
      <c r="AM171" s="22"/>
      <c r="AN171" s="27"/>
      <c r="AO171" s="27"/>
      <c r="AP171" s="14"/>
      <c r="AQ171" s="14"/>
      <c r="AR171" s="14"/>
      <c r="AS171" s="14"/>
      <c r="AT171" s="14"/>
      <c r="AU171" s="14"/>
      <c r="AV171" s="30"/>
      <c r="AW171" s="30"/>
      <c r="AX171" s="14"/>
      <c r="AY171" s="14"/>
      <c r="AZ171" s="14"/>
      <c r="BA171" s="14"/>
      <c r="BB171" s="14"/>
      <c r="BC171" s="14"/>
      <c r="BD171" s="30"/>
      <c r="BE171" s="14"/>
      <c r="BF171" s="14"/>
      <c r="BG171" s="14"/>
      <c r="BH171" s="35"/>
      <c r="BI171" s="35"/>
      <c r="BJ171" s="35"/>
      <c r="BK171" s="35"/>
      <c r="BL171" s="35"/>
      <c r="BM171" s="35"/>
      <c r="BN171" s="10"/>
      <c r="BO171" s="10"/>
      <c r="BP171" s="10"/>
      <c r="BQ171" s="10"/>
      <c r="BR171" s="10"/>
      <c r="BS171" s="10"/>
      <c r="BT171" s="10"/>
      <c r="BU171" s="11"/>
      <c r="BV171" s="11"/>
      <c r="BW171" s="11"/>
      <c r="BX171" s="11"/>
      <c r="BY171" s="10"/>
      <c r="BZ171" s="10"/>
      <c r="CA171" s="10"/>
      <c r="CB171" s="10"/>
      <c r="CC171" s="10"/>
      <c r="CD171" s="11"/>
      <c r="CE171" s="11"/>
      <c r="CF171" s="11"/>
      <c r="CG171" s="11"/>
      <c r="CH171" s="11"/>
    </row>
    <row r="172" spans="1:86" ht="11.25" customHeight="1">
      <c r="A172" s="14"/>
      <c r="B172" s="14"/>
      <c r="C172" s="13"/>
      <c r="D172" s="23"/>
      <c r="E172" s="20"/>
      <c r="F172" s="19"/>
      <c r="G172" s="38"/>
      <c r="H172" s="14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4"/>
      <c r="AG172" s="14"/>
      <c r="AH172" s="17"/>
      <c r="AI172" s="14"/>
      <c r="AJ172" s="14"/>
      <c r="AK172" s="17"/>
      <c r="AL172" s="21"/>
      <c r="AM172" s="22"/>
      <c r="AN172" s="27"/>
      <c r="AO172" s="27"/>
      <c r="AP172" s="14"/>
      <c r="AQ172" s="14"/>
      <c r="AR172" s="14"/>
      <c r="AS172" s="14"/>
      <c r="AT172" s="14"/>
      <c r="AU172" s="14"/>
      <c r="AV172" s="30"/>
      <c r="AW172" s="30"/>
      <c r="AX172" s="14"/>
      <c r="AY172" s="14"/>
      <c r="AZ172" s="14"/>
      <c r="BA172" s="14"/>
      <c r="BB172" s="14"/>
      <c r="BC172" s="14"/>
      <c r="BD172" s="30"/>
      <c r="BE172" s="14"/>
      <c r="BF172" s="14"/>
      <c r="BG172" s="14"/>
      <c r="BH172" s="35"/>
      <c r="BI172" s="35"/>
      <c r="BJ172" s="35"/>
      <c r="BK172" s="35"/>
      <c r="BL172" s="35"/>
      <c r="BM172" s="35"/>
      <c r="BN172" s="10"/>
      <c r="BO172" s="10"/>
      <c r="BP172" s="10"/>
      <c r="BQ172" s="10"/>
      <c r="BR172" s="10"/>
      <c r="BS172" s="10"/>
      <c r="BT172" s="10"/>
      <c r="BU172" s="11"/>
      <c r="BV172" s="11"/>
      <c r="BW172" s="11"/>
      <c r="BX172" s="11"/>
      <c r="BY172" s="10"/>
      <c r="BZ172" s="10"/>
      <c r="CA172" s="10"/>
      <c r="CB172" s="10"/>
      <c r="CC172" s="10"/>
      <c r="CD172" s="11"/>
      <c r="CE172" s="11"/>
      <c r="CF172" s="11"/>
      <c r="CG172" s="11"/>
      <c r="CH172" s="11"/>
    </row>
    <row r="173" spans="1:86" ht="11.25" customHeight="1">
      <c r="A173" s="14"/>
      <c r="B173" s="14"/>
      <c r="C173" s="13"/>
      <c r="D173" s="23"/>
      <c r="E173" s="20"/>
      <c r="F173" s="19"/>
      <c r="G173" s="38"/>
      <c r="H173" s="14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4"/>
      <c r="AG173" s="14"/>
      <c r="AH173" s="17"/>
      <c r="AI173" s="14"/>
      <c r="AJ173" s="14"/>
      <c r="AK173" s="17"/>
      <c r="AL173" s="21"/>
      <c r="AM173" s="22"/>
      <c r="AN173" s="27"/>
      <c r="AO173" s="27"/>
      <c r="AP173" s="14"/>
      <c r="AQ173" s="14"/>
      <c r="AR173" s="14"/>
      <c r="AS173" s="14"/>
      <c r="AT173" s="14"/>
      <c r="AU173" s="14"/>
      <c r="AV173" s="30"/>
      <c r="AW173" s="30"/>
      <c r="AX173" s="14"/>
      <c r="AY173" s="14"/>
      <c r="AZ173" s="14"/>
      <c r="BA173" s="14"/>
      <c r="BB173" s="14"/>
      <c r="BC173" s="14"/>
      <c r="BD173" s="30"/>
      <c r="BE173" s="14"/>
      <c r="BF173" s="14"/>
      <c r="BG173" s="14"/>
      <c r="BH173" s="35"/>
      <c r="BI173" s="35"/>
      <c r="BJ173" s="35"/>
      <c r="BK173" s="35"/>
      <c r="BL173" s="35"/>
      <c r="BM173" s="35"/>
      <c r="BN173" s="10"/>
      <c r="BO173" s="10"/>
      <c r="BP173" s="10"/>
      <c r="BQ173" s="10"/>
      <c r="BR173" s="10"/>
      <c r="BS173" s="10"/>
      <c r="BT173" s="10"/>
      <c r="BU173" s="11"/>
      <c r="BV173" s="11"/>
      <c r="BW173" s="11"/>
      <c r="BX173" s="11"/>
      <c r="BY173" s="10"/>
      <c r="BZ173" s="10"/>
      <c r="CA173" s="10"/>
      <c r="CB173" s="10"/>
      <c r="CC173" s="10"/>
      <c r="CD173" s="11"/>
      <c r="CE173" s="11"/>
      <c r="CF173" s="11"/>
      <c r="CG173" s="11"/>
      <c r="CH173" s="11"/>
    </row>
    <row r="174" spans="1:86" ht="11.25" customHeight="1">
      <c r="A174" s="14"/>
      <c r="B174" s="14"/>
      <c r="C174" s="13"/>
      <c r="D174" s="23"/>
      <c r="E174" s="20"/>
      <c r="F174" s="19"/>
      <c r="G174" s="38"/>
      <c r="H174" s="14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4"/>
      <c r="AG174" s="14"/>
      <c r="AH174" s="17"/>
      <c r="AI174" s="14"/>
      <c r="AJ174" s="14"/>
      <c r="AK174" s="17"/>
      <c r="AL174" s="21"/>
      <c r="AM174" s="22"/>
      <c r="AN174" s="27"/>
      <c r="AO174" s="27"/>
      <c r="AP174" s="14"/>
      <c r="AQ174" s="14"/>
      <c r="AR174" s="14"/>
      <c r="AS174" s="14"/>
      <c r="AT174" s="14"/>
      <c r="AU174" s="14"/>
      <c r="AV174" s="30"/>
      <c r="AW174" s="30"/>
      <c r="AX174" s="14"/>
      <c r="AY174" s="14"/>
      <c r="AZ174" s="14"/>
      <c r="BA174" s="14"/>
      <c r="BB174" s="14"/>
      <c r="BC174" s="14"/>
      <c r="BD174" s="30"/>
      <c r="BE174" s="14"/>
      <c r="BF174" s="14"/>
      <c r="BG174" s="14"/>
      <c r="BH174" s="35"/>
      <c r="BI174" s="35"/>
      <c r="BJ174" s="35"/>
      <c r="BK174" s="35"/>
      <c r="BL174" s="35"/>
      <c r="BM174" s="35"/>
      <c r="BN174" s="10"/>
      <c r="BO174" s="10"/>
      <c r="BP174" s="10"/>
      <c r="BQ174" s="10"/>
      <c r="BR174" s="10"/>
      <c r="BS174" s="10"/>
      <c r="BT174" s="10"/>
      <c r="BU174" s="11"/>
      <c r="BV174" s="11"/>
      <c r="BW174" s="11"/>
      <c r="BX174" s="11"/>
      <c r="BY174" s="10"/>
      <c r="BZ174" s="10"/>
      <c r="CA174" s="10"/>
      <c r="CB174" s="10"/>
      <c r="CC174" s="10"/>
      <c r="CD174" s="11"/>
      <c r="CE174" s="11"/>
      <c r="CF174" s="11"/>
      <c r="CG174" s="11"/>
      <c r="CH174" s="11"/>
    </row>
    <row r="175" spans="1:86" ht="11.25" customHeight="1">
      <c r="A175" s="14"/>
      <c r="B175" s="14"/>
      <c r="C175" s="13"/>
      <c r="D175" s="23"/>
      <c r="E175" s="20"/>
      <c r="F175" s="19"/>
      <c r="G175" s="38"/>
      <c r="H175" s="14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4"/>
      <c r="AG175" s="14"/>
      <c r="AH175" s="17"/>
      <c r="AI175" s="14"/>
      <c r="AJ175" s="14"/>
      <c r="AK175" s="17"/>
      <c r="AL175" s="21"/>
      <c r="AM175" s="22"/>
      <c r="AN175" s="27"/>
      <c r="AO175" s="27"/>
      <c r="AP175" s="14"/>
      <c r="AQ175" s="14"/>
      <c r="AR175" s="14"/>
      <c r="AS175" s="14"/>
      <c r="AT175" s="14"/>
      <c r="AU175" s="14"/>
      <c r="AV175" s="30"/>
      <c r="AW175" s="30"/>
      <c r="AX175" s="14"/>
      <c r="AY175" s="14"/>
      <c r="AZ175" s="14"/>
      <c r="BA175" s="14"/>
      <c r="BB175" s="14"/>
      <c r="BC175" s="14"/>
      <c r="BD175" s="30"/>
      <c r="BE175" s="14"/>
      <c r="BF175" s="14"/>
      <c r="BG175" s="14"/>
      <c r="BH175" s="35"/>
      <c r="BI175" s="35"/>
      <c r="BJ175" s="35"/>
      <c r="BK175" s="35"/>
      <c r="BL175" s="35"/>
      <c r="BM175" s="35"/>
      <c r="BN175" s="10"/>
      <c r="BO175" s="10"/>
      <c r="BP175" s="10"/>
      <c r="BQ175" s="10"/>
      <c r="BR175" s="10"/>
      <c r="BS175" s="10"/>
      <c r="BT175" s="10"/>
      <c r="BU175" s="11"/>
      <c r="BV175" s="11"/>
      <c r="BW175" s="11"/>
      <c r="BX175" s="11"/>
      <c r="BY175" s="10"/>
      <c r="BZ175" s="10"/>
      <c r="CA175" s="10"/>
      <c r="CB175" s="10"/>
      <c r="CC175" s="10"/>
      <c r="CD175" s="11"/>
      <c r="CE175" s="11"/>
      <c r="CF175" s="11"/>
      <c r="CG175" s="11"/>
      <c r="CH175" s="11"/>
    </row>
    <row r="176" spans="1:86" ht="11.25" customHeight="1">
      <c r="A176" s="14"/>
      <c r="B176" s="14"/>
      <c r="C176" s="13"/>
      <c r="D176" s="23"/>
      <c r="E176" s="20"/>
      <c r="F176" s="19"/>
      <c r="G176" s="38"/>
      <c r="H176" s="14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4"/>
      <c r="AG176" s="14"/>
      <c r="AH176" s="17"/>
      <c r="AI176" s="14"/>
      <c r="AJ176" s="14"/>
      <c r="AK176" s="17"/>
      <c r="AL176" s="21"/>
      <c r="AM176" s="22"/>
      <c r="AN176" s="27"/>
      <c r="AO176" s="27"/>
      <c r="AP176" s="14"/>
      <c r="AQ176" s="14"/>
      <c r="AR176" s="14"/>
      <c r="AS176" s="14"/>
      <c r="AT176" s="14"/>
      <c r="AU176" s="14"/>
      <c r="AV176" s="30"/>
      <c r="AW176" s="30"/>
      <c r="AX176" s="14"/>
      <c r="AY176" s="14"/>
      <c r="AZ176" s="14"/>
      <c r="BA176" s="14"/>
      <c r="BB176" s="14"/>
      <c r="BC176" s="14"/>
      <c r="BD176" s="30"/>
      <c r="BE176" s="14"/>
      <c r="BF176" s="14"/>
      <c r="BG176" s="14"/>
      <c r="BH176" s="35"/>
      <c r="BI176" s="35"/>
      <c r="BJ176" s="35"/>
      <c r="BK176" s="35"/>
      <c r="BL176" s="35"/>
      <c r="BM176" s="35"/>
      <c r="BN176" s="10"/>
      <c r="BO176" s="10"/>
      <c r="BP176" s="10"/>
      <c r="BQ176" s="10"/>
      <c r="BR176" s="10"/>
      <c r="BS176" s="10"/>
      <c r="BT176" s="10"/>
      <c r="BU176" s="11"/>
      <c r="BV176" s="11"/>
      <c r="BW176" s="11"/>
      <c r="BX176" s="11"/>
      <c r="BY176" s="10"/>
      <c r="BZ176" s="10"/>
      <c r="CA176" s="10"/>
      <c r="CB176" s="10"/>
      <c r="CC176" s="10"/>
      <c r="CD176" s="11"/>
      <c r="CE176" s="11"/>
      <c r="CF176" s="11"/>
      <c r="CG176" s="11"/>
      <c r="CH176" s="11"/>
    </row>
    <row r="177" spans="1:86" ht="11.25" customHeight="1">
      <c r="A177" s="14"/>
      <c r="B177" s="14"/>
      <c r="C177" s="13"/>
      <c r="D177" s="23"/>
      <c r="E177" s="20"/>
      <c r="F177" s="19"/>
      <c r="G177" s="38"/>
      <c r="H177" s="14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4"/>
      <c r="AG177" s="14"/>
      <c r="AH177" s="17"/>
      <c r="AI177" s="14"/>
      <c r="AJ177" s="14"/>
      <c r="AK177" s="17"/>
      <c r="AL177" s="21"/>
      <c r="AM177" s="22"/>
      <c r="AN177" s="27"/>
      <c r="AO177" s="27"/>
      <c r="AP177" s="14"/>
      <c r="AQ177" s="14"/>
      <c r="AR177" s="14"/>
      <c r="AS177" s="14"/>
      <c r="AT177" s="14"/>
      <c r="AU177" s="14"/>
      <c r="AV177" s="30"/>
      <c r="AW177" s="30"/>
      <c r="AX177" s="14"/>
      <c r="AY177" s="14"/>
      <c r="AZ177" s="14"/>
      <c r="BA177" s="14"/>
      <c r="BB177" s="14"/>
      <c r="BC177" s="14"/>
      <c r="BD177" s="30"/>
      <c r="BE177" s="14"/>
      <c r="BF177" s="14"/>
      <c r="BG177" s="14"/>
      <c r="BH177" s="35"/>
      <c r="BI177" s="35"/>
      <c r="BJ177" s="35"/>
      <c r="BK177" s="35"/>
      <c r="BL177" s="35"/>
      <c r="BM177" s="35"/>
      <c r="BN177" s="10"/>
      <c r="BO177" s="10"/>
      <c r="BP177" s="10"/>
      <c r="BQ177" s="10"/>
      <c r="BR177" s="10"/>
      <c r="BS177" s="10"/>
      <c r="BT177" s="10"/>
      <c r="BU177" s="11"/>
      <c r="BV177" s="11"/>
      <c r="BW177" s="11"/>
      <c r="BX177" s="11"/>
      <c r="BY177" s="10"/>
      <c r="BZ177" s="10"/>
      <c r="CA177" s="10"/>
      <c r="CB177" s="10"/>
      <c r="CC177" s="10"/>
      <c r="CD177" s="11"/>
      <c r="CE177" s="11"/>
      <c r="CF177" s="11"/>
      <c r="CG177" s="11"/>
      <c r="CH177" s="11"/>
    </row>
    <row r="178" spans="1:86" ht="11.25" customHeight="1">
      <c r="A178" s="14"/>
      <c r="B178" s="14"/>
      <c r="C178" s="13"/>
      <c r="D178" s="23"/>
      <c r="E178" s="20"/>
      <c r="F178" s="19"/>
      <c r="G178" s="38"/>
      <c r="H178" s="14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4"/>
      <c r="AG178" s="14"/>
      <c r="AH178" s="17"/>
      <c r="AI178" s="14"/>
      <c r="AJ178" s="14"/>
      <c r="AK178" s="17"/>
      <c r="AL178" s="21"/>
      <c r="AM178" s="22"/>
      <c r="AN178" s="27"/>
      <c r="AO178" s="27"/>
      <c r="AP178" s="14"/>
      <c r="AQ178" s="14"/>
      <c r="AR178" s="14"/>
      <c r="AS178" s="14"/>
      <c r="AT178" s="14"/>
      <c r="AU178" s="14"/>
      <c r="AV178" s="30"/>
      <c r="AW178" s="30"/>
      <c r="AX178" s="14"/>
      <c r="AY178" s="14"/>
      <c r="AZ178" s="14"/>
      <c r="BA178" s="14"/>
      <c r="BB178" s="14"/>
      <c r="BC178" s="14"/>
      <c r="BD178" s="30"/>
      <c r="BE178" s="14"/>
      <c r="BF178" s="14"/>
      <c r="BG178" s="14"/>
      <c r="BH178" s="35"/>
      <c r="BI178" s="35"/>
      <c r="BJ178" s="35"/>
      <c r="BK178" s="35"/>
      <c r="BL178" s="35"/>
      <c r="BM178" s="35"/>
      <c r="BN178" s="10"/>
      <c r="BO178" s="10"/>
      <c r="BP178" s="10"/>
      <c r="BQ178" s="10"/>
      <c r="BR178" s="10"/>
      <c r="BS178" s="10"/>
      <c r="BT178" s="10"/>
      <c r="BU178" s="11"/>
      <c r="BV178" s="11"/>
      <c r="BW178" s="11"/>
      <c r="BX178" s="11"/>
      <c r="BY178" s="10"/>
      <c r="BZ178" s="10"/>
      <c r="CA178" s="10"/>
      <c r="CB178" s="10"/>
      <c r="CC178" s="10"/>
      <c r="CD178" s="11"/>
      <c r="CE178" s="11"/>
      <c r="CF178" s="11"/>
      <c r="CG178" s="11"/>
      <c r="CH178" s="11"/>
    </row>
    <row r="179" spans="1:86" ht="11.25" customHeight="1">
      <c r="A179" s="14"/>
      <c r="B179" s="14"/>
      <c r="C179" s="13"/>
      <c r="D179" s="23"/>
      <c r="E179" s="20"/>
      <c r="F179" s="19"/>
      <c r="G179" s="38"/>
      <c r="H179" s="14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4"/>
      <c r="AG179" s="14"/>
      <c r="AH179" s="17"/>
      <c r="AI179" s="14"/>
      <c r="AJ179" s="14"/>
      <c r="AK179" s="17"/>
      <c r="AL179" s="21"/>
      <c r="AM179" s="22"/>
      <c r="AN179" s="27"/>
      <c r="AO179" s="27"/>
      <c r="AP179" s="14"/>
      <c r="AQ179" s="14"/>
      <c r="AR179" s="14"/>
      <c r="AS179" s="14"/>
      <c r="AT179" s="14"/>
      <c r="AU179" s="14"/>
      <c r="AV179" s="30"/>
      <c r="AW179" s="30"/>
      <c r="AX179" s="14"/>
      <c r="AY179" s="14"/>
      <c r="AZ179" s="14"/>
      <c r="BA179" s="14"/>
      <c r="BB179" s="14"/>
      <c r="BC179" s="14"/>
      <c r="BD179" s="30"/>
      <c r="BE179" s="14"/>
      <c r="BF179" s="14"/>
      <c r="BG179" s="14"/>
      <c r="BH179" s="35"/>
      <c r="BI179" s="35"/>
      <c r="BJ179" s="35"/>
      <c r="BK179" s="35"/>
      <c r="BL179" s="35"/>
      <c r="BM179" s="35"/>
      <c r="BN179" s="10"/>
      <c r="BO179" s="10"/>
      <c r="BP179" s="10"/>
      <c r="BQ179" s="10"/>
      <c r="BR179" s="10"/>
      <c r="BS179" s="10"/>
      <c r="BT179" s="10"/>
      <c r="BU179" s="11"/>
      <c r="BV179" s="11"/>
      <c r="BW179" s="11"/>
      <c r="BX179" s="11"/>
      <c r="BY179" s="10"/>
      <c r="BZ179" s="10"/>
      <c r="CA179" s="10"/>
      <c r="CB179" s="10"/>
      <c r="CC179" s="10"/>
      <c r="CD179" s="11"/>
      <c r="CE179" s="11"/>
      <c r="CF179" s="11"/>
      <c r="CG179" s="11"/>
      <c r="CH179" s="11"/>
    </row>
    <row r="180" spans="1:86" ht="11.25" customHeight="1">
      <c r="A180" s="14"/>
      <c r="B180" s="14"/>
      <c r="C180" s="13"/>
      <c r="D180" s="23"/>
      <c r="E180" s="20"/>
      <c r="F180" s="19"/>
      <c r="G180" s="38"/>
      <c r="H180" s="14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4"/>
      <c r="AG180" s="14"/>
      <c r="AH180" s="17"/>
      <c r="AI180" s="14"/>
      <c r="AJ180" s="14"/>
      <c r="AK180" s="17"/>
      <c r="AL180" s="21"/>
      <c r="AM180" s="22"/>
      <c r="AN180" s="27"/>
      <c r="AO180" s="27"/>
      <c r="AP180" s="14"/>
      <c r="AQ180" s="14"/>
      <c r="AR180" s="14"/>
      <c r="AS180" s="14"/>
      <c r="AT180" s="14"/>
      <c r="AU180" s="14"/>
      <c r="AV180" s="30"/>
      <c r="AW180" s="30"/>
      <c r="AX180" s="14"/>
      <c r="AY180" s="14"/>
      <c r="AZ180" s="14"/>
      <c r="BA180" s="14"/>
      <c r="BB180" s="14"/>
      <c r="BC180" s="14"/>
      <c r="BD180" s="30"/>
      <c r="BE180" s="14"/>
      <c r="BF180" s="14"/>
      <c r="BG180" s="14"/>
      <c r="BH180" s="35"/>
      <c r="BI180" s="35"/>
      <c r="BJ180" s="35"/>
      <c r="BK180" s="35"/>
      <c r="BL180" s="35"/>
      <c r="BM180" s="35"/>
      <c r="BN180" s="10"/>
      <c r="BO180" s="10"/>
      <c r="BP180" s="10"/>
      <c r="BQ180" s="10"/>
      <c r="BR180" s="10"/>
      <c r="BS180" s="10"/>
      <c r="BT180" s="10"/>
      <c r="BU180" s="11"/>
      <c r="BV180" s="11"/>
      <c r="BW180" s="11"/>
      <c r="BX180" s="11"/>
      <c r="BY180" s="10"/>
      <c r="BZ180" s="10"/>
      <c r="CA180" s="10"/>
      <c r="CB180" s="10"/>
      <c r="CC180" s="10"/>
      <c r="CD180" s="11"/>
      <c r="CE180" s="11"/>
      <c r="CF180" s="11"/>
      <c r="CG180" s="11"/>
      <c r="CH180" s="11"/>
    </row>
    <row r="181" spans="1:86" ht="11.25" customHeight="1">
      <c r="A181" s="14"/>
      <c r="B181" s="14"/>
      <c r="C181" s="13"/>
      <c r="D181" s="23"/>
      <c r="E181" s="20"/>
      <c r="F181" s="19"/>
      <c r="G181" s="38"/>
      <c r="H181" s="14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4"/>
      <c r="AG181" s="14"/>
      <c r="AH181" s="17"/>
      <c r="AI181" s="14"/>
      <c r="AJ181" s="14"/>
      <c r="AK181" s="17"/>
      <c r="AL181" s="21"/>
      <c r="AM181" s="22"/>
      <c r="AN181" s="27"/>
      <c r="AO181" s="27"/>
      <c r="AP181" s="14"/>
      <c r="AQ181" s="14"/>
      <c r="AR181" s="14"/>
      <c r="AS181" s="14"/>
      <c r="AT181" s="14"/>
      <c r="AU181" s="14"/>
      <c r="AV181" s="30"/>
      <c r="AW181" s="30"/>
      <c r="AX181" s="14"/>
      <c r="AY181" s="14"/>
      <c r="AZ181" s="14"/>
      <c r="BA181" s="14"/>
      <c r="BB181" s="14"/>
      <c r="BC181" s="14"/>
      <c r="BD181" s="30"/>
      <c r="BE181" s="14"/>
      <c r="BF181" s="14"/>
      <c r="BG181" s="14"/>
      <c r="BH181" s="35"/>
      <c r="BI181" s="35"/>
      <c r="BJ181" s="35"/>
      <c r="BK181" s="35"/>
      <c r="BL181" s="35"/>
      <c r="BM181" s="35"/>
      <c r="BN181" s="10"/>
      <c r="BO181" s="10"/>
      <c r="BP181" s="10"/>
      <c r="BQ181" s="10"/>
      <c r="BR181" s="10"/>
      <c r="BS181" s="10"/>
      <c r="BT181" s="10"/>
      <c r="BU181" s="11"/>
      <c r="BV181" s="11"/>
      <c r="BW181" s="11"/>
      <c r="BX181" s="11"/>
      <c r="BY181" s="10"/>
      <c r="BZ181" s="10"/>
      <c r="CA181" s="10"/>
      <c r="CB181" s="10"/>
      <c r="CC181" s="10"/>
      <c r="CD181" s="11"/>
      <c r="CE181" s="11"/>
      <c r="CF181" s="11"/>
      <c r="CG181" s="11"/>
      <c r="CH181" s="11"/>
    </row>
    <row r="182" spans="1:86" ht="11.25" customHeight="1">
      <c r="A182" s="14"/>
      <c r="B182" s="14"/>
      <c r="C182" s="13"/>
      <c r="D182" s="23"/>
      <c r="E182" s="20"/>
      <c r="F182" s="19"/>
      <c r="G182" s="38"/>
      <c r="H182" s="14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4"/>
      <c r="AG182" s="14"/>
      <c r="AH182" s="17"/>
      <c r="AI182" s="14"/>
      <c r="AJ182" s="14"/>
      <c r="AK182" s="17"/>
      <c r="AL182" s="21"/>
      <c r="AM182" s="22"/>
      <c r="AN182" s="27"/>
      <c r="AO182" s="27"/>
      <c r="AP182" s="14"/>
      <c r="AQ182" s="14"/>
      <c r="AR182" s="14"/>
      <c r="AS182" s="14"/>
      <c r="AT182" s="14"/>
      <c r="AU182" s="14"/>
      <c r="AV182" s="30"/>
      <c r="AW182" s="30"/>
      <c r="AX182" s="14"/>
      <c r="AY182" s="14"/>
      <c r="AZ182" s="14"/>
      <c r="BA182" s="14"/>
      <c r="BB182" s="14"/>
      <c r="BC182" s="14"/>
      <c r="BD182" s="30"/>
      <c r="BE182" s="14"/>
      <c r="BF182" s="14"/>
      <c r="BG182" s="14"/>
      <c r="BH182" s="35"/>
      <c r="BI182" s="35"/>
      <c r="BJ182" s="35"/>
      <c r="BK182" s="35"/>
      <c r="BL182" s="35"/>
      <c r="BM182" s="35"/>
      <c r="BN182" s="10"/>
      <c r="BO182" s="10"/>
      <c r="BP182" s="10"/>
      <c r="BQ182" s="10"/>
      <c r="BR182" s="10"/>
      <c r="BS182" s="10"/>
      <c r="BT182" s="10"/>
      <c r="BU182" s="11"/>
      <c r="BV182" s="11"/>
      <c r="BW182" s="11"/>
      <c r="BX182" s="11"/>
      <c r="BY182" s="10"/>
      <c r="BZ182" s="10"/>
      <c r="CA182" s="10"/>
      <c r="CB182" s="10"/>
      <c r="CC182" s="10"/>
      <c r="CD182" s="11"/>
      <c r="CE182" s="11"/>
      <c r="CF182" s="11"/>
      <c r="CG182" s="11"/>
      <c r="CH182" s="11"/>
    </row>
    <row r="183" spans="1:86" ht="11.25" customHeight="1">
      <c r="A183" s="14"/>
      <c r="B183" s="14"/>
      <c r="C183" s="13"/>
      <c r="D183" s="23"/>
      <c r="E183" s="20"/>
      <c r="F183" s="19"/>
      <c r="G183" s="38"/>
      <c r="H183" s="14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4"/>
      <c r="AG183" s="14"/>
      <c r="AH183" s="17"/>
      <c r="AI183" s="14"/>
      <c r="AJ183" s="14"/>
      <c r="AK183" s="17"/>
      <c r="AL183" s="21"/>
      <c r="AM183" s="22"/>
      <c r="AN183" s="27"/>
      <c r="AO183" s="27"/>
      <c r="AP183" s="14"/>
      <c r="AQ183" s="14"/>
      <c r="AR183" s="14"/>
      <c r="AS183" s="14"/>
      <c r="AT183" s="14"/>
      <c r="AU183" s="14"/>
      <c r="AV183" s="30"/>
      <c r="AW183" s="30"/>
      <c r="AX183" s="14"/>
      <c r="AY183" s="14"/>
      <c r="AZ183" s="14"/>
      <c r="BA183" s="14"/>
      <c r="BB183" s="14"/>
      <c r="BC183" s="14"/>
      <c r="BD183" s="30"/>
      <c r="BE183" s="14"/>
      <c r="BF183" s="14"/>
      <c r="BG183" s="14"/>
      <c r="BH183" s="35"/>
      <c r="BI183" s="35"/>
      <c r="BJ183" s="35"/>
      <c r="BK183" s="35"/>
      <c r="BL183" s="35"/>
      <c r="BM183" s="35"/>
      <c r="BN183" s="10"/>
      <c r="BO183" s="10"/>
      <c r="BP183" s="10"/>
      <c r="BQ183" s="10"/>
      <c r="BR183" s="10"/>
      <c r="BS183" s="10"/>
      <c r="BT183" s="10"/>
      <c r="BU183" s="11"/>
      <c r="BV183" s="11"/>
      <c r="BW183" s="11"/>
      <c r="BX183" s="11"/>
      <c r="BY183" s="10"/>
      <c r="BZ183" s="10"/>
      <c r="CA183" s="10"/>
      <c r="CB183" s="10"/>
      <c r="CC183" s="10"/>
      <c r="CD183" s="11"/>
      <c r="CE183" s="11"/>
      <c r="CF183" s="11"/>
      <c r="CG183" s="11"/>
      <c r="CH183" s="11"/>
    </row>
    <row r="184" spans="1:86" ht="11.25" customHeight="1">
      <c r="A184" s="14"/>
      <c r="B184" s="14"/>
      <c r="C184" s="13"/>
      <c r="D184" s="23"/>
      <c r="E184" s="20"/>
      <c r="F184" s="19"/>
      <c r="G184" s="38"/>
      <c r="H184" s="14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4"/>
      <c r="AG184" s="14"/>
      <c r="AH184" s="17"/>
      <c r="AI184" s="14"/>
      <c r="AJ184" s="14"/>
      <c r="AK184" s="17"/>
      <c r="AL184" s="21"/>
      <c r="AM184" s="22"/>
      <c r="AN184" s="27"/>
      <c r="AO184" s="27"/>
      <c r="AP184" s="14"/>
      <c r="AQ184" s="14"/>
      <c r="AR184" s="14"/>
      <c r="AS184" s="14"/>
      <c r="AT184" s="14"/>
      <c r="AU184" s="14"/>
      <c r="AV184" s="30"/>
      <c r="AW184" s="30"/>
      <c r="AX184" s="14"/>
      <c r="AY184" s="14"/>
      <c r="AZ184" s="14"/>
      <c r="BA184" s="14"/>
      <c r="BB184" s="14"/>
      <c r="BC184" s="14"/>
      <c r="BD184" s="30"/>
      <c r="BE184" s="14"/>
      <c r="BF184" s="14"/>
      <c r="BG184" s="14"/>
      <c r="BH184" s="35"/>
      <c r="BI184" s="35"/>
      <c r="BJ184" s="35"/>
      <c r="BK184" s="35"/>
      <c r="BL184" s="35"/>
      <c r="BM184" s="35"/>
      <c r="BN184" s="10"/>
      <c r="BO184" s="10"/>
      <c r="BP184" s="10"/>
      <c r="BQ184" s="10"/>
      <c r="BR184" s="10"/>
      <c r="BS184" s="10"/>
      <c r="BT184" s="10"/>
      <c r="BU184" s="11"/>
      <c r="BV184" s="11"/>
      <c r="BW184" s="11"/>
      <c r="BX184" s="11"/>
      <c r="BY184" s="10"/>
      <c r="BZ184" s="10"/>
      <c r="CA184" s="10"/>
      <c r="CB184" s="10"/>
      <c r="CC184" s="10"/>
      <c r="CD184" s="11"/>
      <c r="CE184" s="11"/>
      <c r="CF184" s="11"/>
      <c r="CG184" s="11"/>
      <c r="CH184" s="11"/>
    </row>
    <row r="185" spans="1:86" ht="11.25" customHeight="1">
      <c r="A185" s="14"/>
      <c r="B185" s="14"/>
      <c r="C185" s="13"/>
      <c r="D185" s="23"/>
      <c r="E185" s="20"/>
      <c r="F185" s="19"/>
      <c r="G185" s="38"/>
      <c r="H185" s="14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4"/>
      <c r="AG185" s="14"/>
      <c r="AH185" s="17"/>
      <c r="AI185" s="14"/>
      <c r="AJ185" s="14"/>
      <c r="AK185" s="17"/>
      <c r="AL185" s="21"/>
      <c r="AM185" s="22"/>
      <c r="AN185" s="27"/>
      <c r="AO185" s="27"/>
      <c r="AP185" s="14"/>
      <c r="AQ185" s="14"/>
      <c r="AR185" s="14"/>
      <c r="AS185" s="14"/>
      <c r="AT185" s="14"/>
      <c r="AU185" s="14"/>
      <c r="AV185" s="30"/>
      <c r="AW185" s="30"/>
      <c r="AX185" s="14"/>
      <c r="AY185" s="14"/>
      <c r="AZ185" s="14"/>
      <c r="BA185" s="14"/>
      <c r="BB185" s="14"/>
      <c r="BC185" s="14"/>
      <c r="BD185" s="30"/>
      <c r="BE185" s="14"/>
      <c r="BF185" s="14"/>
      <c r="BG185" s="14"/>
      <c r="BH185" s="35"/>
      <c r="BI185" s="35"/>
      <c r="BJ185" s="35"/>
      <c r="BK185" s="35"/>
      <c r="BL185" s="35"/>
      <c r="BM185" s="35"/>
      <c r="BN185" s="10"/>
      <c r="BO185" s="10"/>
      <c r="BP185" s="10"/>
      <c r="BQ185" s="10"/>
      <c r="BR185" s="10"/>
      <c r="BS185" s="10"/>
      <c r="BT185" s="10"/>
      <c r="BU185" s="11"/>
      <c r="BV185" s="11"/>
      <c r="BW185" s="11"/>
      <c r="BX185" s="11"/>
      <c r="BY185" s="10"/>
      <c r="BZ185" s="10"/>
      <c r="CA185" s="10"/>
      <c r="CB185" s="10"/>
      <c r="CC185" s="10"/>
      <c r="CD185" s="11"/>
      <c r="CE185" s="11"/>
      <c r="CF185" s="11"/>
      <c r="CG185" s="11"/>
      <c r="CH185" s="11"/>
    </row>
    <row r="186" spans="1:86" ht="11.25" customHeight="1">
      <c r="A186" s="14"/>
      <c r="B186" s="14"/>
      <c r="C186" s="13"/>
      <c r="D186" s="23"/>
      <c r="E186" s="20"/>
      <c r="F186" s="19"/>
      <c r="G186" s="38"/>
      <c r="H186" s="14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4"/>
      <c r="AG186" s="14"/>
      <c r="AH186" s="17"/>
      <c r="AI186" s="14"/>
      <c r="AJ186" s="14"/>
      <c r="AK186" s="17"/>
      <c r="AL186" s="21"/>
      <c r="AM186" s="22"/>
      <c r="AN186" s="27"/>
      <c r="AO186" s="27"/>
      <c r="AP186" s="14"/>
      <c r="AQ186" s="14"/>
      <c r="AR186" s="14"/>
      <c r="AS186" s="14"/>
      <c r="AT186" s="14"/>
      <c r="AU186" s="14"/>
      <c r="AV186" s="30"/>
      <c r="AW186" s="30"/>
      <c r="AX186" s="14"/>
      <c r="AY186" s="14"/>
      <c r="AZ186" s="14"/>
      <c r="BA186" s="14"/>
      <c r="BB186" s="14"/>
      <c r="BC186" s="14"/>
      <c r="BD186" s="30"/>
      <c r="BE186" s="14"/>
      <c r="BF186" s="14"/>
      <c r="BG186" s="14"/>
      <c r="BH186" s="35"/>
      <c r="BI186" s="35"/>
      <c r="BJ186" s="35"/>
      <c r="BK186" s="35"/>
      <c r="BL186" s="35"/>
      <c r="BM186" s="35"/>
      <c r="BN186" s="10"/>
      <c r="BO186" s="10"/>
      <c r="BP186" s="10"/>
      <c r="BQ186" s="10"/>
      <c r="BR186" s="10"/>
      <c r="BS186" s="10"/>
      <c r="BT186" s="10"/>
      <c r="BU186" s="11"/>
      <c r="BV186" s="11"/>
      <c r="BW186" s="11"/>
      <c r="BX186" s="11"/>
      <c r="BY186" s="10"/>
      <c r="BZ186" s="10"/>
      <c r="CA186" s="10"/>
      <c r="CB186" s="10"/>
      <c r="CC186" s="10"/>
      <c r="CD186" s="11"/>
      <c r="CE186" s="11"/>
      <c r="CF186" s="11"/>
      <c r="CG186" s="11"/>
      <c r="CH186" s="11"/>
    </row>
    <row r="187" spans="1:86" ht="11.25" customHeight="1">
      <c r="A187" s="14"/>
      <c r="B187" s="14"/>
      <c r="C187" s="13"/>
      <c r="D187" s="23"/>
      <c r="E187" s="20"/>
      <c r="F187" s="19"/>
      <c r="G187" s="38"/>
      <c r="H187" s="14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4"/>
      <c r="AG187" s="14"/>
      <c r="AH187" s="17"/>
      <c r="AI187" s="14"/>
      <c r="AJ187" s="14"/>
      <c r="AK187" s="17"/>
      <c r="AL187" s="21"/>
      <c r="AM187" s="22"/>
      <c r="AN187" s="27"/>
      <c r="AO187" s="27"/>
      <c r="AP187" s="14"/>
      <c r="AQ187" s="14"/>
      <c r="AR187" s="14"/>
      <c r="AS187" s="14"/>
      <c r="AT187" s="14"/>
      <c r="AU187" s="14"/>
      <c r="AV187" s="30"/>
      <c r="AW187" s="30"/>
      <c r="AX187" s="14"/>
      <c r="AY187" s="14"/>
      <c r="AZ187" s="14"/>
      <c r="BA187" s="14"/>
      <c r="BB187" s="14"/>
      <c r="BC187" s="14"/>
      <c r="BD187" s="30"/>
      <c r="BE187" s="14"/>
      <c r="BF187" s="14"/>
      <c r="BG187" s="14"/>
      <c r="BH187" s="35"/>
      <c r="BI187" s="35"/>
      <c r="BJ187" s="35"/>
      <c r="BK187" s="35"/>
      <c r="BL187" s="35"/>
      <c r="BM187" s="35"/>
      <c r="BN187" s="10"/>
      <c r="BO187" s="10"/>
      <c r="BP187" s="10"/>
      <c r="BQ187" s="10"/>
      <c r="BR187" s="10"/>
      <c r="BS187" s="10"/>
      <c r="BT187" s="10"/>
      <c r="BU187" s="11"/>
      <c r="BV187" s="11"/>
      <c r="BW187" s="11"/>
      <c r="BX187" s="11"/>
      <c r="BY187" s="10"/>
      <c r="BZ187" s="10"/>
      <c r="CA187" s="10"/>
      <c r="CB187" s="10"/>
      <c r="CC187" s="10"/>
      <c r="CD187" s="11"/>
      <c r="CE187" s="11"/>
      <c r="CF187" s="11"/>
      <c r="CG187" s="11"/>
      <c r="CH187" s="11"/>
    </row>
    <row r="188" spans="1:86" ht="11.25" customHeight="1">
      <c r="A188" s="14"/>
      <c r="B188" s="14"/>
      <c r="C188" s="13"/>
      <c r="D188" s="23"/>
      <c r="E188" s="20"/>
      <c r="F188" s="19"/>
      <c r="G188" s="38"/>
      <c r="H188" s="14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4"/>
      <c r="AG188" s="14"/>
      <c r="AH188" s="17"/>
      <c r="AI188" s="14"/>
      <c r="AJ188" s="14"/>
      <c r="AK188" s="17"/>
      <c r="AL188" s="21"/>
      <c r="AM188" s="22"/>
      <c r="AN188" s="27"/>
      <c r="AO188" s="27"/>
      <c r="AP188" s="14"/>
      <c r="AQ188" s="14"/>
      <c r="AR188" s="14"/>
      <c r="AS188" s="14"/>
      <c r="AT188" s="14"/>
      <c r="AU188" s="14"/>
      <c r="AV188" s="30"/>
      <c r="AW188" s="30"/>
      <c r="AX188" s="14"/>
      <c r="AY188" s="14"/>
      <c r="AZ188" s="14"/>
      <c r="BA188" s="14"/>
      <c r="BB188" s="14"/>
      <c r="BC188" s="14"/>
      <c r="BD188" s="30"/>
      <c r="BE188" s="14"/>
      <c r="BF188" s="14"/>
      <c r="BG188" s="14"/>
      <c r="BH188" s="35"/>
      <c r="BI188" s="35"/>
      <c r="BJ188" s="35"/>
      <c r="BK188" s="35"/>
      <c r="BL188" s="35"/>
      <c r="BM188" s="35"/>
      <c r="BN188" s="10"/>
      <c r="BO188" s="10"/>
      <c r="BP188" s="10"/>
      <c r="BQ188" s="10"/>
      <c r="BR188" s="10"/>
      <c r="BS188" s="10"/>
      <c r="BT188" s="10"/>
      <c r="BU188" s="11"/>
      <c r="BV188" s="11"/>
      <c r="BW188" s="11"/>
      <c r="BX188" s="11"/>
      <c r="BY188" s="10"/>
      <c r="BZ188" s="10"/>
      <c r="CA188" s="10"/>
      <c r="CB188" s="10"/>
      <c r="CC188" s="10"/>
      <c r="CD188" s="11"/>
      <c r="CE188" s="11"/>
      <c r="CF188" s="11"/>
      <c r="CG188" s="11"/>
      <c r="CH188" s="11"/>
    </row>
    <row r="189" spans="1:86" ht="11.25" customHeight="1">
      <c r="A189" s="14"/>
      <c r="B189" s="14"/>
      <c r="C189" s="13"/>
      <c r="D189" s="23"/>
      <c r="E189" s="20"/>
      <c r="F189" s="19"/>
      <c r="G189" s="38"/>
      <c r="H189" s="14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4"/>
      <c r="AG189" s="14"/>
      <c r="AH189" s="17"/>
      <c r="AI189" s="14"/>
      <c r="AJ189" s="14"/>
      <c r="AK189" s="17"/>
      <c r="AL189" s="21"/>
      <c r="AM189" s="22"/>
      <c r="AN189" s="27"/>
      <c r="AO189" s="27"/>
      <c r="AP189" s="14"/>
      <c r="AQ189" s="14"/>
      <c r="AR189" s="14"/>
      <c r="AS189" s="14"/>
      <c r="AT189" s="14"/>
      <c r="AU189" s="14"/>
      <c r="AV189" s="30"/>
      <c r="AW189" s="30"/>
      <c r="AX189" s="14"/>
      <c r="AY189" s="14"/>
      <c r="AZ189" s="14"/>
      <c r="BA189" s="14"/>
      <c r="BB189" s="14"/>
      <c r="BC189" s="14"/>
      <c r="BD189" s="30"/>
      <c r="BE189" s="14"/>
      <c r="BF189" s="14"/>
      <c r="BG189" s="14"/>
      <c r="BH189" s="35"/>
      <c r="BI189" s="35"/>
      <c r="BJ189" s="35"/>
      <c r="BK189" s="35"/>
      <c r="BL189" s="35"/>
      <c r="BM189" s="35"/>
      <c r="BN189" s="10"/>
      <c r="BO189" s="10"/>
      <c r="BP189" s="10"/>
      <c r="BQ189" s="10"/>
      <c r="BR189" s="10"/>
      <c r="BS189" s="10"/>
      <c r="BT189" s="10"/>
      <c r="BU189" s="11"/>
      <c r="BV189" s="11"/>
      <c r="BW189" s="11"/>
      <c r="BX189" s="11"/>
      <c r="BY189" s="10"/>
      <c r="BZ189" s="10"/>
      <c r="CA189" s="10"/>
      <c r="CB189" s="10"/>
      <c r="CC189" s="10"/>
      <c r="CD189" s="11"/>
      <c r="CE189" s="11"/>
      <c r="CF189" s="11"/>
      <c r="CG189" s="11"/>
      <c r="CH189" s="11"/>
    </row>
    <row r="190" spans="1:86" ht="11.25" customHeight="1">
      <c r="A190" s="14"/>
      <c r="B190" s="14"/>
      <c r="C190" s="13"/>
      <c r="D190" s="23"/>
      <c r="E190" s="20"/>
      <c r="F190" s="19"/>
      <c r="G190" s="38"/>
      <c r="H190" s="14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4"/>
      <c r="AG190" s="14"/>
      <c r="AH190" s="17"/>
      <c r="AI190" s="14"/>
      <c r="AJ190" s="14"/>
      <c r="AK190" s="17"/>
      <c r="AL190" s="21"/>
      <c r="AM190" s="22"/>
      <c r="AN190" s="27"/>
      <c r="AO190" s="27"/>
      <c r="AP190" s="14"/>
      <c r="AQ190" s="14"/>
      <c r="AR190" s="14"/>
      <c r="AS190" s="14"/>
      <c r="AT190" s="14"/>
      <c r="AU190" s="14"/>
      <c r="AV190" s="30"/>
      <c r="AW190" s="30"/>
      <c r="AX190" s="14"/>
      <c r="AY190" s="14"/>
      <c r="AZ190" s="14"/>
      <c r="BA190" s="14"/>
      <c r="BB190" s="14"/>
      <c r="BC190" s="14"/>
      <c r="BD190" s="30"/>
      <c r="BE190" s="14"/>
      <c r="BF190" s="14"/>
      <c r="BG190" s="14"/>
      <c r="BH190" s="35"/>
      <c r="BI190" s="35"/>
      <c r="BJ190" s="35"/>
      <c r="BK190" s="35"/>
      <c r="BL190" s="35"/>
      <c r="BM190" s="35"/>
      <c r="BN190" s="10"/>
      <c r="BO190" s="10"/>
      <c r="BP190" s="10"/>
      <c r="BQ190" s="10"/>
      <c r="BR190" s="10"/>
      <c r="BS190" s="10"/>
      <c r="BT190" s="10"/>
      <c r="BU190" s="11"/>
      <c r="BV190" s="11"/>
      <c r="BW190" s="11"/>
      <c r="BX190" s="11"/>
      <c r="BY190" s="10"/>
      <c r="BZ190" s="10"/>
      <c r="CA190" s="10"/>
      <c r="CB190" s="10"/>
      <c r="CC190" s="10"/>
      <c r="CD190" s="11"/>
      <c r="CE190" s="11"/>
      <c r="CF190" s="11"/>
      <c r="CG190" s="11"/>
      <c r="CH190" s="11"/>
    </row>
    <row r="191" spans="1:86" ht="11.25" customHeight="1">
      <c r="A191" s="14"/>
      <c r="B191" s="14"/>
      <c r="C191" s="13"/>
      <c r="D191" s="23"/>
      <c r="E191" s="20"/>
      <c r="F191" s="19"/>
      <c r="G191" s="38"/>
      <c r="H191" s="14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4"/>
      <c r="AG191" s="14"/>
      <c r="AH191" s="17"/>
      <c r="AI191" s="14"/>
      <c r="AJ191" s="14"/>
      <c r="AK191" s="17"/>
      <c r="AL191" s="21"/>
      <c r="AM191" s="22"/>
      <c r="AN191" s="27"/>
      <c r="AO191" s="27"/>
      <c r="AP191" s="14"/>
      <c r="AQ191" s="14"/>
      <c r="AR191" s="14"/>
      <c r="AS191" s="14"/>
      <c r="AT191" s="14"/>
      <c r="AU191" s="14"/>
      <c r="AV191" s="30"/>
      <c r="AW191" s="30"/>
      <c r="AX191" s="14"/>
      <c r="AY191" s="14"/>
      <c r="AZ191" s="14"/>
      <c r="BA191" s="14"/>
      <c r="BB191" s="14"/>
      <c r="BC191" s="14"/>
      <c r="BD191" s="30"/>
      <c r="BE191" s="14"/>
      <c r="BF191" s="14"/>
      <c r="BG191" s="14"/>
      <c r="BH191" s="35"/>
      <c r="BI191" s="35"/>
      <c r="BJ191" s="35"/>
      <c r="BK191" s="35"/>
      <c r="BL191" s="35"/>
      <c r="BM191" s="35"/>
      <c r="BN191" s="10"/>
      <c r="BO191" s="10"/>
      <c r="BP191" s="10"/>
      <c r="BQ191" s="10"/>
      <c r="BR191" s="10"/>
      <c r="BS191" s="10"/>
      <c r="BT191" s="10"/>
      <c r="BU191" s="11"/>
      <c r="BV191" s="11"/>
      <c r="BW191" s="11"/>
      <c r="BX191" s="11"/>
      <c r="BY191" s="10"/>
      <c r="BZ191" s="10"/>
      <c r="CA191" s="10"/>
      <c r="CB191" s="10"/>
      <c r="CC191" s="10"/>
      <c r="CD191" s="11"/>
      <c r="CE191" s="11"/>
      <c r="CF191" s="11"/>
      <c r="CG191" s="11"/>
      <c r="CH191" s="11"/>
    </row>
    <row r="192" spans="1:86" ht="11.25" customHeight="1">
      <c r="A192" s="14"/>
      <c r="B192" s="14"/>
      <c r="C192" s="13"/>
      <c r="D192" s="23"/>
      <c r="E192" s="20"/>
      <c r="F192" s="19"/>
      <c r="G192" s="38"/>
      <c r="H192" s="14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4"/>
      <c r="AG192" s="14"/>
      <c r="AH192" s="17"/>
      <c r="AI192" s="14"/>
      <c r="AJ192" s="14"/>
      <c r="AK192" s="17"/>
      <c r="AL192" s="21"/>
      <c r="AM192" s="22"/>
      <c r="AN192" s="27"/>
      <c r="AO192" s="27"/>
      <c r="AP192" s="14"/>
      <c r="AQ192" s="14"/>
      <c r="AR192" s="14"/>
      <c r="AS192" s="14"/>
      <c r="AT192" s="14"/>
      <c r="AU192" s="14"/>
      <c r="AV192" s="30"/>
      <c r="AW192" s="30"/>
      <c r="AX192" s="14"/>
      <c r="AY192" s="14"/>
      <c r="AZ192" s="14"/>
      <c r="BA192" s="14"/>
      <c r="BB192" s="14"/>
      <c r="BC192" s="14"/>
      <c r="BD192" s="30"/>
      <c r="BE192" s="14"/>
      <c r="BF192" s="14"/>
      <c r="BG192" s="14"/>
      <c r="BH192" s="35"/>
      <c r="BI192" s="35"/>
      <c r="BJ192" s="35"/>
      <c r="BK192" s="35"/>
      <c r="BL192" s="35"/>
      <c r="BM192" s="35"/>
      <c r="BN192" s="10"/>
      <c r="BO192" s="10"/>
      <c r="BP192" s="10"/>
      <c r="BQ192" s="10"/>
      <c r="BR192" s="10"/>
      <c r="BS192" s="10"/>
      <c r="BT192" s="10"/>
      <c r="BU192" s="11"/>
      <c r="BV192" s="11"/>
      <c r="BW192" s="11"/>
      <c r="BX192" s="11"/>
      <c r="BY192" s="10"/>
      <c r="BZ192" s="10"/>
      <c r="CA192" s="10"/>
      <c r="CB192" s="10"/>
      <c r="CC192" s="10"/>
      <c r="CD192" s="11"/>
      <c r="CE192" s="11"/>
      <c r="CF192" s="11"/>
      <c r="CG192" s="11"/>
      <c r="CH192" s="11"/>
    </row>
    <row r="193" spans="1:86" ht="11.25" customHeight="1">
      <c r="A193" s="14"/>
      <c r="B193" s="14"/>
      <c r="C193" s="13"/>
      <c r="D193" s="23"/>
      <c r="E193" s="20"/>
      <c r="F193" s="19"/>
      <c r="G193" s="38"/>
      <c r="H193" s="14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4"/>
      <c r="AG193" s="14"/>
      <c r="AH193" s="17"/>
      <c r="AI193" s="14"/>
      <c r="AJ193" s="14"/>
      <c r="AK193" s="17"/>
      <c r="AL193" s="21"/>
      <c r="AM193" s="22"/>
      <c r="AN193" s="27"/>
      <c r="AO193" s="27"/>
      <c r="AP193" s="14"/>
      <c r="AQ193" s="14"/>
      <c r="AR193" s="14"/>
      <c r="AS193" s="14"/>
      <c r="AT193" s="14"/>
      <c r="AU193" s="14"/>
      <c r="AV193" s="30"/>
      <c r="AW193" s="30"/>
      <c r="AX193" s="14"/>
      <c r="AY193" s="14"/>
      <c r="AZ193" s="14"/>
      <c r="BA193" s="14"/>
      <c r="BB193" s="14"/>
      <c r="BC193" s="14"/>
      <c r="BD193" s="30"/>
      <c r="BE193" s="14"/>
      <c r="BF193" s="14"/>
      <c r="BG193" s="14"/>
      <c r="BH193" s="35"/>
      <c r="BI193" s="35"/>
      <c r="BJ193" s="35"/>
      <c r="BK193" s="35"/>
      <c r="BL193" s="35"/>
      <c r="BM193" s="35"/>
      <c r="BN193" s="10"/>
      <c r="BO193" s="10"/>
      <c r="BP193" s="10"/>
      <c r="BQ193" s="10"/>
      <c r="BR193" s="10"/>
      <c r="BS193" s="10"/>
      <c r="BT193" s="10"/>
      <c r="BU193" s="11"/>
      <c r="BV193" s="11"/>
      <c r="BW193" s="11"/>
      <c r="BX193" s="11"/>
      <c r="BY193" s="10"/>
      <c r="BZ193" s="10"/>
      <c r="CA193" s="10"/>
      <c r="CB193" s="10"/>
      <c r="CC193" s="10"/>
      <c r="CD193" s="11"/>
      <c r="CE193" s="11"/>
      <c r="CF193" s="11"/>
      <c r="CG193" s="11"/>
      <c r="CH193" s="11"/>
    </row>
    <row r="194" spans="1:86" ht="11.25" customHeight="1">
      <c r="A194" s="14"/>
      <c r="B194" s="14"/>
      <c r="C194" s="13"/>
      <c r="D194" s="23"/>
      <c r="E194" s="20"/>
      <c r="F194" s="19"/>
      <c r="G194" s="38"/>
      <c r="H194" s="14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4"/>
      <c r="AG194" s="14"/>
      <c r="AH194" s="17"/>
      <c r="AI194" s="14"/>
      <c r="AJ194" s="14"/>
      <c r="AK194" s="17"/>
      <c r="AL194" s="21"/>
      <c r="AM194" s="22"/>
      <c r="AN194" s="27"/>
      <c r="AO194" s="27"/>
      <c r="AP194" s="14"/>
      <c r="AQ194" s="14"/>
      <c r="AR194" s="14"/>
      <c r="AS194" s="14"/>
      <c r="AT194" s="14"/>
      <c r="AU194" s="14"/>
      <c r="AV194" s="30"/>
      <c r="AW194" s="30"/>
      <c r="AX194" s="14"/>
      <c r="AY194" s="14"/>
      <c r="AZ194" s="14"/>
      <c r="BA194" s="14"/>
      <c r="BB194" s="14"/>
      <c r="BC194" s="14"/>
      <c r="BD194" s="30"/>
      <c r="BE194" s="14"/>
      <c r="BF194" s="14"/>
      <c r="BG194" s="14"/>
      <c r="BH194" s="35"/>
      <c r="BI194" s="35"/>
      <c r="BJ194" s="35"/>
      <c r="BK194" s="35"/>
      <c r="BL194" s="35"/>
      <c r="BM194" s="35"/>
      <c r="BN194" s="10"/>
      <c r="BO194" s="10"/>
      <c r="BP194" s="10"/>
      <c r="BQ194" s="10"/>
      <c r="BR194" s="10"/>
      <c r="BS194" s="10"/>
      <c r="BT194" s="10"/>
      <c r="BU194" s="11"/>
      <c r="BV194" s="11"/>
      <c r="BW194" s="11"/>
      <c r="BX194" s="11"/>
      <c r="BY194" s="10"/>
      <c r="BZ194" s="10"/>
      <c r="CA194" s="10"/>
      <c r="CB194" s="10"/>
      <c r="CC194" s="10"/>
      <c r="CD194" s="11"/>
      <c r="CE194" s="11"/>
      <c r="CF194" s="11"/>
      <c r="CG194" s="11"/>
      <c r="CH194" s="11"/>
    </row>
    <row r="195" spans="1:86" ht="11.25" customHeight="1">
      <c r="A195" s="14"/>
      <c r="B195" s="14"/>
      <c r="C195" s="13"/>
      <c r="D195" s="23"/>
      <c r="E195" s="20"/>
      <c r="F195" s="19"/>
      <c r="G195" s="38"/>
      <c r="H195" s="14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4"/>
      <c r="AG195" s="14"/>
      <c r="AH195" s="17"/>
      <c r="AI195" s="14"/>
      <c r="AJ195" s="14"/>
      <c r="AK195" s="17"/>
      <c r="AL195" s="21"/>
      <c r="AM195" s="22"/>
      <c r="AN195" s="27"/>
      <c r="AO195" s="27"/>
      <c r="AP195" s="14"/>
      <c r="AQ195" s="14"/>
      <c r="AR195" s="14"/>
      <c r="AS195" s="14"/>
      <c r="AT195" s="14"/>
      <c r="AU195" s="14"/>
      <c r="AV195" s="30"/>
      <c r="AW195" s="30"/>
      <c r="AX195" s="14"/>
      <c r="AY195" s="14"/>
      <c r="AZ195" s="14"/>
      <c r="BA195" s="14"/>
      <c r="BB195" s="14"/>
      <c r="BC195" s="14"/>
      <c r="BD195" s="30"/>
      <c r="BE195" s="14"/>
      <c r="BF195" s="14"/>
      <c r="BG195" s="14"/>
      <c r="BH195" s="35"/>
      <c r="BI195" s="35"/>
      <c r="BJ195" s="35"/>
      <c r="BK195" s="35"/>
      <c r="BL195" s="35"/>
      <c r="BM195" s="35"/>
      <c r="BN195" s="10"/>
      <c r="BO195" s="10"/>
      <c r="BP195" s="10"/>
      <c r="BQ195" s="10"/>
      <c r="BR195" s="10"/>
      <c r="BS195" s="10"/>
      <c r="BT195" s="10"/>
      <c r="BU195" s="11"/>
      <c r="BV195" s="11"/>
      <c r="BW195" s="11"/>
      <c r="BX195" s="11"/>
      <c r="BY195" s="10"/>
      <c r="BZ195" s="10"/>
      <c r="CA195" s="10"/>
      <c r="CB195" s="10"/>
      <c r="CC195" s="10"/>
      <c r="CD195" s="11"/>
      <c r="CE195" s="11"/>
      <c r="CF195" s="11"/>
      <c r="CG195" s="11"/>
      <c r="CH195" s="11"/>
    </row>
    <row r="196" spans="1:86" ht="11.25" customHeight="1">
      <c r="A196" s="14"/>
      <c r="B196" s="14"/>
      <c r="C196" s="13"/>
      <c r="D196" s="23"/>
      <c r="E196" s="20"/>
      <c r="F196" s="19"/>
      <c r="G196" s="38"/>
      <c r="H196" s="14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4"/>
      <c r="AG196" s="14"/>
      <c r="AH196" s="17"/>
      <c r="AI196" s="14"/>
      <c r="AJ196" s="14"/>
      <c r="AK196" s="17"/>
      <c r="AL196" s="21"/>
      <c r="AM196" s="22"/>
      <c r="AN196" s="27"/>
      <c r="AO196" s="27"/>
      <c r="AP196" s="14"/>
      <c r="AQ196" s="14"/>
      <c r="AR196" s="14"/>
      <c r="AS196" s="14"/>
      <c r="AT196" s="14"/>
      <c r="AU196" s="14"/>
      <c r="AV196" s="30"/>
      <c r="AW196" s="30"/>
      <c r="AX196" s="14"/>
      <c r="AY196" s="14"/>
      <c r="AZ196" s="14"/>
      <c r="BA196" s="14"/>
      <c r="BB196" s="14"/>
      <c r="BC196" s="14"/>
      <c r="BD196" s="30"/>
      <c r="BE196" s="14"/>
      <c r="BF196" s="14"/>
      <c r="BG196" s="14"/>
      <c r="BH196" s="35"/>
      <c r="BI196" s="35"/>
      <c r="BJ196" s="35"/>
      <c r="BK196" s="35"/>
      <c r="BL196" s="35"/>
      <c r="BM196" s="35"/>
      <c r="BN196" s="10"/>
      <c r="BO196" s="10"/>
      <c r="BP196" s="10"/>
      <c r="BQ196" s="10"/>
      <c r="BR196" s="10"/>
      <c r="BS196" s="10"/>
      <c r="BT196" s="10"/>
      <c r="BU196" s="11"/>
      <c r="BV196" s="11"/>
      <c r="BW196" s="11"/>
      <c r="BX196" s="11"/>
      <c r="BY196" s="10"/>
      <c r="BZ196" s="10"/>
      <c r="CA196" s="10"/>
      <c r="CB196" s="10"/>
      <c r="CC196" s="10"/>
      <c r="CD196" s="11"/>
      <c r="CE196" s="11"/>
      <c r="CF196" s="11"/>
      <c r="CG196" s="11"/>
      <c r="CH196" s="11"/>
    </row>
    <row r="197" spans="1:86" ht="11.25" customHeight="1">
      <c r="A197" s="14"/>
      <c r="B197" s="14"/>
      <c r="C197" s="13"/>
      <c r="D197" s="23"/>
      <c r="E197" s="20"/>
      <c r="F197" s="19"/>
      <c r="G197" s="38"/>
      <c r="H197" s="14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4"/>
      <c r="AG197" s="14"/>
      <c r="AH197" s="17"/>
      <c r="AI197" s="14"/>
      <c r="AJ197" s="14"/>
      <c r="AK197" s="17"/>
      <c r="AL197" s="21"/>
      <c r="AM197" s="22"/>
      <c r="AN197" s="27"/>
      <c r="AO197" s="27"/>
      <c r="AP197" s="14"/>
      <c r="AQ197" s="14"/>
      <c r="AR197" s="14"/>
      <c r="AS197" s="14"/>
      <c r="AT197" s="14"/>
      <c r="AU197" s="14"/>
      <c r="AV197" s="30"/>
      <c r="AW197" s="30"/>
      <c r="AX197" s="14"/>
      <c r="AY197" s="14"/>
      <c r="AZ197" s="14"/>
      <c r="BA197" s="14"/>
      <c r="BB197" s="14"/>
      <c r="BC197" s="14"/>
      <c r="BD197" s="30"/>
      <c r="BE197" s="14"/>
      <c r="BF197" s="14"/>
      <c r="BG197" s="14"/>
      <c r="BH197" s="35"/>
      <c r="BI197" s="35"/>
      <c r="BJ197" s="35"/>
      <c r="BK197" s="35"/>
      <c r="BL197" s="35"/>
      <c r="BM197" s="35"/>
      <c r="BN197" s="10"/>
      <c r="BO197" s="10"/>
      <c r="BP197" s="10"/>
      <c r="BQ197" s="10"/>
      <c r="BR197" s="10"/>
      <c r="BS197" s="10"/>
      <c r="BT197" s="10"/>
      <c r="BU197" s="11"/>
      <c r="BV197" s="11"/>
      <c r="BW197" s="11"/>
      <c r="BX197" s="11"/>
      <c r="BY197" s="10"/>
      <c r="BZ197" s="10"/>
      <c r="CA197" s="10"/>
      <c r="CB197" s="10"/>
      <c r="CC197" s="10"/>
      <c r="CD197" s="11"/>
      <c r="CE197" s="11"/>
      <c r="CF197" s="11"/>
      <c r="CG197" s="11"/>
      <c r="CH197" s="11"/>
    </row>
    <row r="198" spans="1:86" ht="11.25" customHeight="1">
      <c r="A198" s="14"/>
      <c r="B198" s="14"/>
      <c r="C198" s="13"/>
      <c r="D198" s="23"/>
      <c r="E198" s="20"/>
      <c r="F198" s="19"/>
      <c r="G198" s="38"/>
      <c r="H198" s="14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4"/>
      <c r="AG198" s="14"/>
      <c r="AH198" s="17"/>
      <c r="AI198" s="14"/>
      <c r="AJ198" s="14"/>
      <c r="AK198" s="17"/>
      <c r="AL198" s="21"/>
      <c r="AM198" s="22"/>
      <c r="AN198" s="27"/>
      <c r="AO198" s="27"/>
      <c r="AP198" s="14"/>
      <c r="AQ198" s="14"/>
      <c r="AR198" s="14"/>
      <c r="AS198" s="14"/>
      <c r="AT198" s="14"/>
      <c r="AU198" s="14"/>
      <c r="AV198" s="30"/>
      <c r="AW198" s="30"/>
      <c r="AX198" s="14"/>
      <c r="AY198" s="14"/>
      <c r="AZ198" s="14"/>
      <c r="BA198" s="14"/>
      <c r="BB198" s="14"/>
      <c r="BC198" s="14"/>
      <c r="BD198" s="30"/>
      <c r="BE198" s="14"/>
      <c r="BF198" s="14"/>
      <c r="BG198" s="14"/>
      <c r="BH198" s="35"/>
      <c r="BI198" s="35"/>
      <c r="BJ198" s="35"/>
      <c r="BK198" s="35"/>
      <c r="BL198" s="35"/>
      <c r="BM198" s="35"/>
      <c r="BN198" s="10"/>
      <c r="BO198" s="10"/>
      <c r="BP198" s="10"/>
      <c r="BQ198" s="10"/>
      <c r="BR198" s="10"/>
      <c r="BS198" s="10"/>
      <c r="BT198" s="10"/>
      <c r="BU198" s="11"/>
      <c r="BV198" s="11"/>
      <c r="BW198" s="11"/>
      <c r="BX198" s="11"/>
      <c r="BY198" s="10"/>
      <c r="BZ198" s="10"/>
      <c r="CA198" s="10"/>
      <c r="CB198" s="10"/>
      <c r="CC198" s="10"/>
      <c r="CD198" s="11"/>
      <c r="CE198" s="11"/>
      <c r="CF198" s="11"/>
      <c r="CG198" s="11"/>
      <c r="CH198" s="11"/>
    </row>
    <row r="199" spans="1:86" ht="11.25" customHeight="1">
      <c r="A199" s="14"/>
      <c r="B199" s="14"/>
      <c r="C199" s="13"/>
      <c r="D199" s="23"/>
      <c r="E199" s="20"/>
      <c r="F199" s="19"/>
      <c r="G199" s="38"/>
      <c r="H199" s="14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4"/>
      <c r="AG199" s="14"/>
      <c r="AH199" s="17"/>
      <c r="AI199" s="14"/>
      <c r="AJ199" s="14"/>
      <c r="AK199" s="17"/>
      <c r="AL199" s="21"/>
      <c r="AM199" s="22"/>
      <c r="AN199" s="27"/>
      <c r="AO199" s="27"/>
      <c r="AP199" s="14"/>
      <c r="AQ199" s="14"/>
      <c r="AR199" s="14"/>
      <c r="AS199" s="14"/>
      <c r="AT199" s="14"/>
      <c r="AU199" s="14"/>
      <c r="AV199" s="30"/>
      <c r="AW199" s="30"/>
      <c r="AX199" s="14"/>
      <c r="AY199" s="14"/>
      <c r="AZ199" s="14"/>
      <c r="BA199" s="14"/>
      <c r="BB199" s="14"/>
      <c r="BC199" s="14"/>
      <c r="BD199" s="30"/>
      <c r="BE199" s="14"/>
      <c r="BF199" s="14"/>
      <c r="BG199" s="14"/>
      <c r="BH199" s="35"/>
      <c r="BI199" s="35"/>
      <c r="BJ199" s="35"/>
      <c r="BK199" s="35"/>
      <c r="BL199" s="35"/>
      <c r="BM199" s="35"/>
      <c r="BN199" s="10"/>
      <c r="BO199" s="10"/>
      <c r="BP199" s="10"/>
      <c r="BQ199" s="10"/>
      <c r="BR199" s="10"/>
      <c r="BS199" s="10"/>
      <c r="BT199" s="10"/>
      <c r="BU199" s="11"/>
      <c r="BV199" s="11"/>
      <c r="BW199" s="11"/>
      <c r="BX199" s="11"/>
      <c r="BY199" s="10"/>
      <c r="BZ199" s="10"/>
      <c r="CA199" s="10"/>
      <c r="CB199" s="10"/>
      <c r="CC199" s="10"/>
      <c r="CD199" s="11"/>
      <c r="CE199" s="11"/>
      <c r="CF199" s="11"/>
      <c r="CG199" s="11"/>
      <c r="CH199" s="11"/>
    </row>
    <row r="200" spans="1:86" ht="11.25" customHeight="1">
      <c r="A200" s="14"/>
      <c r="B200" s="14"/>
      <c r="C200" s="13"/>
      <c r="D200" s="23"/>
      <c r="E200" s="20"/>
      <c r="F200" s="19"/>
      <c r="G200" s="38"/>
      <c r="H200" s="14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4"/>
      <c r="AG200" s="14"/>
      <c r="AH200" s="17"/>
      <c r="AI200" s="14"/>
      <c r="AJ200" s="14"/>
      <c r="AK200" s="17"/>
      <c r="AL200" s="21"/>
      <c r="AM200" s="22"/>
      <c r="AN200" s="27"/>
      <c r="AO200" s="27"/>
      <c r="AP200" s="14"/>
      <c r="AQ200" s="14"/>
      <c r="AR200" s="14"/>
      <c r="AS200" s="14"/>
      <c r="AT200" s="14"/>
      <c r="AU200" s="14"/>
      <c r="AV200" s="30"/>
      <c r="AW200" s="30"/>
      <c r="AX200" s="14"/>
      <c r="AY200" s="14"/>
      <c r="AZ200" s="14"/>
      <c r="BA200" s="14"/>
      <c r="BB200" s="14"/>
      <c r="BC200" s="14"/>
      <c r="BD200" s="30"/>
      <c r="BE200" s="14"/>
      <c r="BF200" s="14"/>
      <c r="BG200" s="14"/>
      <c r="BH200" s="35"/>
      <c r="BI200" s="35"/>
      <c r="BJ200" s="35"/>
      <c r="BK200" s="35"/>
      <c r="BL200" s="35"/>
      <c r="BM200" s="35"/>
      <c r="BN200" s="10"/>
      <c r="BO200" s="10"/>
      <c r="BP200" s="10"/>
      <c r="BQ200" s="10"/>
      <c r="BR200" s="10"/>
      <c r="BS200" s="10"/>
      <c r="BT200" s="10"/>
      <c r="BU200" s="11"/>
      <c r="BV200" s="11"/>
      <c r="BW200" s="11"/>
      <c r="BX200" s="11"/>
      <c r="BY200" s="10"/>
      <c r="BZ200" s="10"/>
      <c r="CA200" s="10"/>
      <c r="CB200" s="10"/>
      <c r="CC200" s="10"/>
      <c r="CD200" s="11"/>
      <c r="CE200" s="11"/>
      <c r="CF200" s="11"/>
      <c r="CG200" s="11"/>
      <c r="CH200" s="11"/>
    </row>
    <row r="201" spans="1:86" ht="11.25" customHeight="1">
      <c r="A201" s="14"/>
      <c r="B201" s="14"/>
      <c r="C201" s="13"/>
      <c r="D201" s="23"/>
      <c r="E201" s="20"/>
      <c r="F201" s="19"/>
      <c r="G201" s="38"/>
      <c r="H201" s="14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4"/>
      <c r="AG201" s="14"/>
      <c r="AH201" s="17"/>
      <c r="AI201" s="14"/>
      <c r="AJ201" s="14"/>
      <c r="AK201" s="17"/>
      <c r="AL201" s="21"/>
      <c r="AM201" s="22"/>
      <c r="AN201" s="27"/>
      <c r="AO201" s="27"/>
      <c r="AP201" s="14"/>
      <c r="AQ201" s="14"/>
      <c r="AR201" s="14"/>
      <c r="AS201" s="14"/>
      <c r="AT201" s="14"/>
      <c r="AU201" s="14"/>
      <c r="AV201" s="30"/>
      <c r="AW201" s="30"/>
      <c r="AX201" s="14"/>
      <c r="AY201" s="14"/>
      <c r="AZ201" s="14"/>
      <c r="BA201" s="14"/>
      <c r="BB201" s="14"/>
      <c r="BC201" s="14"/>
      <c r="BD201" s="30"/>
      <c r="BE201" s="14"/>
      <c r="BF201" s="14"/>
      <c r="BG201" s="14"/>
      <c r="BH201" s="35"/>
      <c r="BI201" s="35"/>
      <c r="BJ201" s="35"/>
      <c r="BK201" s="35"/>
      <c r="BL201" s="35"/>
      <c r="BM201" s="35"/>
      <c r="BN201" s="10"/>
      <c r="BO201" s="10"/>
      <c r="BP201" s="10"/>
      <c r="BQ201" s="10"/>
      <c r="BR201" s="10"/>
      <c r="BS201" s="10"/>
      <c r="BT201" s="10"/>
      <c r="BU201" s="11"/>
      <c r="BV201" s="11"/>
      <c r="BW201" s="11"/>
      <c r="BX201" s="11"/>
      <c r="BY201" s="10"/>
      <c r="BZ201" s="10"/>
      <c r="CA201" s="10"/>
      <c r="CB201" s="10"/>
      <c r="CC201" s="10"/>
      <c r="CD201" s="11"/>
      <c r="CE201" s="11"/>
      <c r="CF201" s="11"/>
      <c r="CG201" s="11"/>
      <c r="CH201" s="11"/>
    </row>
    <row r="202" spans="1:86" ht="11.25" customHeight="1">
      <c r="A202" s="14"/>
      <c r="B202" s="14"/>
      <c r="C202" s="13"/>
      <c r="D202" s="23"/>
      <c r="E202" s="20"/>
      <c r="F202" s="19"/>
      <c r="G202" s="38"/>
      <c r="H202" s="14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4"/>
      <c r="AG202" s="14"/>
      <c r="AH202" s="17"/>
      <c r="AI202" s="14"/>
      <c r="AJ202" s="14"/>
      <c r="AK202" s="17"/>
      <c r="AL202" s="21"/>
      <c r="AM202" s="22"/>
      <c r="AN202" s="27"/>
      <c r="AO202" s="27"/>
      <c r="AP202" s="14"/>
      <c r="AQ202" s="14"/>
      <c r="AR202" s="14"/>
      <c r="AS202" s="14"/>
      <c r="AT202" s="14"/>
      <c r="AU202" s="14"/>
      <c r="AV202" s="30"/>
      <c r="AW202" s="30"/>
      <c r="AX202" s="14"/>
      <c r="AY202" s="14"/>
      <c r="AZ202" s="14"/>
      <c r="BA202" s="14"/>
      <c r="BB202" s="14"/>
      <c r="BC202" s="14"/>
      <c r="BD202" s="30"/>
      <c r="BE202" s="14"/>
      <c r="BF202" s="14"/>
      <c r="BG202" s="14"/>
      <c r="BH202" s="35"/>
      <c r="BI202" s="35"/>
      <c r="BJ202" s="35"/>
      <c r="BK202" s="35"/>
      <c r="BL202" s="35"/>
      <c r="BM202" s="35"/>
      <c r="BN202" s="10"/>
      <c r="BO202" s="10"/>
      <c r="BP202" s="10"/>
      <c r="BQ202" s="10"/>
      <c r="BR202" s="10"/>
      <c r="BS202" s="10"/>
      <c r="BT202" s="10"/>
      <c r="BU202" s="11"/>
      <c r="BV202" s="11"/>
      <c r="BW202" s="11"/>
      <c r="BX202" s="11"/>
      <c r="BY202" s="10"/>
      <c r="BZ202" s="10"/>
      <c r="CA202" s="10"/>
      <c r="CB202" s="10"/>
      <c r="CC202" s="10"/>
      <c r="CD202" s="11"/>
      <c r="CE202" s="11"/>
      <c r="CF202" s="11"/>
      <c r="CG202" s="11"/>
      <c r="CH202" s="11"/>
    </row>
    <row r="203" spans="1:86" ht="11.25" customHeight="1">
      <c r="A203" s="14"/>
      <c r="B203" s="14"/>
      <c r="C203" s="13"/>
      <c r="D203" s="23"/>
      <c r="E203" s="20"/>
      <c r="F203" s="19"/>
      <c r="G203" s="38"/>
      <c r="H203" s="14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4"/>
      <c r="AG203" s="14"/>
      <c r="AH203" s="17"/>
      <c r="AI203" s="14"/>
      <c r="AJ203" s="14"/>
      <c r="AK203" s="17"/>
      <c r="AL203" s="21"/>
      <c r="AM203" s="22"/>
      <c r="AN203" s="27"/>
      <c r="AO203" s="27"/>
      <c r="AP203" s="14"/>
      <c r="AQ203" s="14"/>
      <c r="AR203" s="14"/>
      <c r="AS203" s="14"/>
      <c r="AT203" s="14"/>
      <c r="AU203" s="14"/>
      <c r="AV203" s="30"/>
      <c r="AW203" s="30"/>
      <c r="AX203" s="14"/>
      <c r="AY203" s="14"/>
      <c r="AZ203" s="14"/>
      <c r="BA203" s="14"/>
      <c r="BB203" s="14"/>
      <c r="BC203" s="14"/>
      <c r="BD203" s="30"/>
      <c r="BE203" s="14"/>
      <c r="BF203" s="14"/>
      <c r="BG203" s="14"/>
      <c r="BH203" s="35"/>
      <c r="BI203" s="35"/>
      <c r="BJ203" s="35"/>
      <c r="BK203" s="35"/>
      <c r="BL203" s="35"/>
      <c r="BM203" s="35"/>
      <c r="BN203" s="10"/>
      <c r="BO203" s="10"/>
      <c r="BP203" s="10"/>
      <c r="BQ203" s="10"/>
      <c r="BR203" s="10"/>
      <c r="BS203" s="10"/>
      <c r="BT203" s="10"/>
      <c r="BU203" s="11"/>
      <c r="BV203" s="11"/>
      <c r="BW203" s="11"/>
      <c r="BX203" s="11"/>
      <c r="BY203" s="10"/>
      <c r="BZ203" s="10"/>
      <c r="CA203" s="10"/>
      <c r="CB203" s="10"/>
      <c r="CC203" s="10"/>
      <c r="CD203" s="11"/>
      <c r="CE203" s="11"/>
      <c r="CF203" s="11"/>
      <c r="CG203" s="11"/>
      <c r="CH203" s="11"/>
    </row>
    <row r="204" spans="1:86" ht="11.25" customHeight="1">
      <c r="A204" s="14"/>
      <c r="B204" s="14"/>
      <c r="C204" s="13"/>
      <c r="D204" s="23"/>
      <c r="E204" s="20"/>
      <c r="F204" s="19"/>
      <c r="G204" s="38"/>
      <c r="H204" s="14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4"/>
      <c r="AG204" s="14"/>
      <c r="AH204" s="17"/>
      <c r="AI204" s="14"/>
      <c r="AJ204" s="14"/>
      <c r="AK204" s="17"/>
      <c r="AL204" s="21"/>
      <c r="AM204" s="22"/>
      <c r="AN204" s="27"/>
      <c r="AO204" s="27"/>
      <c r="AP204" s="14"/>
      <c r="AQ204" s="14"/>
      <c r="AR204" s="14"/>
      <c r="AS204" s="14"/>
      <c r="AT204" s="14"/>
      <c r="AU204" s="14"/>
      <c r="AV204" s="30"/>
      <c r="AW204" s="30"/>
      <c r="AX204" s="14"/>
      <c r="AY204" s="14"/>
      <c r="AZ204" s="14"/>
      <c r="BA204" s="14"/>
      <c r="BB204" s="14"/>
      <c r="BC204" s="14"/>
      <c r="BD204" s="30"/>
      <c r="BE204" s="14"/>
      <c r="BF204" s="14"/>
      <c r="BG204" s="14"/>
      <c r="BH204" s="35"/>
      <c r="BI204" s="35"/>
      <c r="BJ204" s="35"/>
      <c r="BK204" s="35"/>
      <c r="BL204" s="35"/>
      <c r="BM204" s="35"/>
      <c r="BN204" s="10"/>
      <c r="BO204" s="10"/>
      <c r="BP204" s="10"/>
      <c r="BQ204" s="10"/>
      <c r="BR204" s="10"/>
      <c r="BS204" s="10"/>
      <c r="BT204" s="10"/>
      <c r="BU204" s="11"/>
      <c r="BV204" s="11"/>
      <c r="BW204" s="11"/>
      <c r="BX204" s="11"/>
      <c r="BY204" s="10"/>
      <c r="BZ204" s="10"/>
      <c r="CA204" s="10"/>
      <c r="CB204" s="10"/>
      <c r="CC204" s="10"/>
      <c r="CD204" s="11"/>
      <c r="CE204" s="11"/>
      <c r="CF204" s="11"/>
      <c r="CG204" s="11"/>
      <c r="CH204" s="11"/>
    </row>
    <row r="205" spans="1:86" ht="11.25" customHeight="1">
      <c r="A205" s="14"/>
      <c r="B205" s="14"/>
      <c r="C205" s="13"/>
      <c r="D205" s="23"/>
      <c r="E205" s="20"/>
      <c r="F205" s="19"/>
      <c r="G205" s="38"/>
      <c r="H205" s="14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4"/>
      <c r="AG205" s="14"/>
      <c r="AH205" s="17"/>
      <c r="AI205" s="14"/>
      <c r="AJ205" s="14"/>
      <c r="AK205" s="17"/>
      <c r="AL205" s="21"/>
      <c r="AM205" s="22"/>
      <c r="AN205" s="27"/>
      <c r="AO205" s="27"/>
      <c r="AP205" s="14"/>
      <c r="AQ205" s="14"/>
      <c r="AR205" s="14"/>
      <c r="AS205" s="14"/>
      <c r="AT205" s="14"/>
      <c r="AU205" s="14"/>
      <c r="AV205" s="30"/>
      <c r="AW205" s="30"/>
      <c r="AX205" s="14"/>
      <c r="AY205" s="14"/>
      <c r="AZ205" s="14"/>
      <c r="BA205" s="14"/>
      <c r="BB205" s="14"/>
      <c r="BC205" s="14"/>
      <c r="BD205" s="30"/>
      <c r="BE205" s="14"/>
      <c r="BF205" s="14"/>
      <c r="BG205" s="14"/>
      <c r="BH205" s="35"/>
      <c r="BI205" s="35"/>
      <c r="BJ205" s="35"/>
      <c r="BK205" s="35"/>
      <c r="BL205" s="35"/>
      <c r="BM205" s="35"/>
      <c r="BN205" s="10"/>
      <c r="BO205" s="10"/>
      <c r="BP205" s="10"/>
      <c r="BQ205" s="10"/>
      <c r="BR205" s="10"/>
      <c r="BS205" s="10"/>
      <c r="BT205" s="10"/>
      <c r="BU205" s="11"/>
      <c r="BV205" s="11"/>
      <c r="BW205" s="11"/>
      <c r="BX205" s="11"/>
      <c r="BY205" s="10"/>
      <c r="BZ205" s="10"/>
      <c r="CA205" s="10"/>
      <c r="CB205" s="10"/>
      <c r="CC205" s="10"/>
      <c r="CD205" s="11"/>
      <c r="CE205" s="11"/>
      <c r="CF205" s="11"/>
      <c r="CG205" s="11"/>
      <c r="CH205" s="11"/>
    </row>
    <row r="206" spans="1:86" ht="11.25" customHeight="1">
      <c r="A206" s="14"/>
      <c r="B206" s="14"/>
      <c r="C206" s="13"/>
      <c r="D206" s="23"/>
      <c r="E206" s="20"/>
      <c r="F206" s="19"/>
      <c r="G206" s="38"/>
      <c r="H206" s="14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4"/>
      <c r="AG206" s="14"/>
      <c r="AH206" s="17"/>
      <c r="AI206" s="14"/>
      <c r="AJ206" s="14"/>
      <c r="AK206" s="17"/>
      <c r="AL206" s="21"/>
      <c r="AM206" s="22"/>
      <c r="AN206" s="27"/>
      <c r="AO206" s="27"/>
      <c r="AP206" s="14"/>
      <c r="AQ206" s="14"/>
      <c r="AR206" s="14"/>
      <c r="AS206" s="14"/>
      <c r="AT206" s="14"/>
      <c r="AU206" s="14"/>
      <c r="AV206" s="30"/>
      <c r="AW206" s="30"/>
      <c r="AX206" s="14"/>
      <c r="AY206" s="14"/>
      <c r="AZ206" s="14"/>
      <c r="BA206" s="14"/>
      <c r="BB206" s="14"/>
      <c r="BC206" s="14"/>
      <c r="BD206" s="30"/>
      <c r="BE206" s="14"/>
      <c r="BF206" s="14"/>
      <c r="BG206" s="14"/>
      <c r="BH206" s="35"/>
      <c r="BI206" s="35"/>
      <c r="BJ206" s="35"/>
      <c r="BK206" s="35"/>
      <c r="BL206" s="35"/>
      <c r="BM206" s="35"/>
      <c r="BN206" s="10"/>
      <c r="BO206" s="10"/>
      <c r="BP206" s="10"/>
      <c r="BQ206" s="10"/>
      <c r="BR206" s="10"/>
      <c r="BS206" s="10"/>
      <c r="BT206" s="10"/>
      <c r="BU206" s="11"/>
      <c r="BV206" s="11"/>
      <c r="BW206" s="11"/>
      <c r="BX206" s="11"/>
      <c r="BY206" s="10"/>
      <c r="BZ206" s="10"/>
      <c r="CA206" s="10"/>
      <c r="CB206" s="10"/>
      <c r="CC206" s="10"/>
      <c r="CD206" s="11"/>
      <c r="CE206" s="11"/>
      <c r="CF206" s="11"/>
      <c r="CG206" s="11"/>
      <c r="CH206" s="11"/>
    </row>
    <row r="207" spans="1:86" ht="11.25" customHeight="1">
      <c r="A207" s="14"/>
      <c r="B207" s="14"/>
      <c r="C207" s="13"/>
      <c r="D207" s="23"/>
      <c r="E207" s="20"/>
      <c r="F207" s="19"/>
      <c r="G207" s="38"/>
      <c r="H207" s="14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4"/>
      <c r="AG207" s="14"/>
      <c r="AH207" s="17"/>
      <c r="AI207" s="14"/>
      <c r="AJ207" s="14"/>
      <c r="AK207" s="17"/>
      <c r="AL207" s="21"/>
      <c r="AM207" s="22"/>
      <c r="AN207" s="27"/>
      <c r="AO207" s="27"/>
      <c r="AP207" s="14"/>
      <c r="AQ207" s="14"/>
      <c r="AR207" s="14"/>
      <c r="AS207" s="14"/>
      <c r="AT207" s="14"/>
      <c r="AU207" s="14"/>
      <c r="AV207" s="30"/>
      <c r="AW207" s="30"/>
      <c r="AX207" s="14"/>
      <c r="AY207" s="14"/>
      <c r="AZ207" s="14"/>
      <c r="BA207" s="14"/>
      <c r="BB207" s="14"/>
      <c r="BC207" s="14"/>
      <c r="BD207" s="30"/>
      <c r="BE207" s="14"/>
      <c r="BF207" s="14"/>
      <c r="BG207" s="14"/>
      <c r="BH207" s="35"/>
      <c r="BI207" s="35"/>
      <c r="BJ207" s="35"/>
      <c r="BK207" s="35"/>
      <c r="BL207" s="35"/>
      <c r="BM207" s="35"/>
      <c r="BN207" s="10"/>
      <c r="BO207" s="10"/>
      <c r="BP207" s="10"/>
      <c r="BQ207" s="10"/>
      <c r="BR207" s="10"/>
      <c r="BS207" s="10"/>
      <c r="BT207" s="10"/>
      <c r="BU207" s="11"/>
      <c r="BV207" s="11"/>
      <c r="BW207" s="11"/>
      <c r="BX207" s="11"/>
      <c r="BY207" s="10"/>
      <c r="BZ207" s="10"/>
      <c r="CA207" s="10"/>
      <c r="CB207" s="10"/>
      <c r="CC207" s="10"/>
      <c r="CD207" s="11"/>
      <c r="CE207" s="11"/>
      <c r="CF207" s="11"/>
      <c r="CG207" s="11"/>
      <c r="CH207" s="11"/>
    </row>
    <row r="208" spans="1:86" ht="11.25" customHeight="1">
      <c r="A208" s="14"/>
      <c r="B208" s="14"/>
      <c r="C208" s="13"/>
      <c r="D208" s="23"/>
      <c r="E208" s="20"/>
      <c r="F208" s="19"/>
      <c r="G208" s="38"/>
      <c r="H208" s="14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4"/>
      <c r="AG208" s="14"/>
      <c r="AH208" s="17"/>
      <c r="AI208" s="14"/>
      <c r="AJ208" s="14"/>
      <c r="AK208" s="17"/>
      <c r="AL208" s="21"/>
      <c r="AM208" s="22"/>
      <c r="AN208" s="27"/>
      <c r="AO208" s="27"/>
      <c r="AP208" s="14"/>
      <c r="AQ208" s="14"/>
      <c r="AR208" s="14"/>
      <c r="AS208" s="14"/>
      <c r="AT208" s="14"/>
      <c r="AU208" s="14"/>
      <c r="AV208" s="30"/>
      <c r="AW208" s="30"/>
      <c r="AX208" s="14"/>
      <c r="AY208" s="14"/>
      <c r="AZ208" s="14"/>
      <c r="BA208" s="14"/>
      <c r="BB208" s="14"/>
      <c r="BC208" s="14"/>
      <c r="BD208" s="30"/>
      <c r="BE208" s="14"/>
      <c r="BF208" s="14"/>
      <c r="BG208" s="14"/>
      <c r="BH208" s="35"/>
      <c r="BI208" s="35"/>
      <c r="BJ208" s="35"/>
      <c r="BK208" s="35"/>
      <c r="BL208" s="35"/>
      <c r="BM208" s="35"/>
      <c r="BN208" s="10"/>
      <c r="BO208" s="10"/>
      <c r="BP208" s="10"/>
      <c r="BQ208" s="10"/>
      <c r="BR208" s="10"/>
      <c r="BS208" s="10"/>
      <c r="BT208" s="10"/>
      <c r="BU208" s="11"/>
      <c r="BV208" s="11"/>
      <c r="BW208" s="11"/>
      <c r="BX208" s="11"/>
      <c r="BY208" s="10"/>
      <c r="BZ208" s="10"/>
      <c r="CA208" s="10"/>
      <c r="CB208" s="10"/>
      <c r="CC208" s="10"/>
      <c r="CD208" s="11"/>
      <c r="CE208" s="11"/>
      <c r="CF208" s="11"/>
      <c r="CG208" s="11"/>
      <c r="CH208" s="11"/>
    </row>
    <row r="209" spans="1:86" ht="11.25" customHeight="1">
      <c r="A209" s="14"/>
      <c r="B209" s="14"/>
      <c r="C209" s="13"/>
      <c r="D209" s="23"/>
      <c r="E209" s="20"/>
      <c r="F209" s="19"/>
      <c r="G209" s="38"/>
      <c r="H209" s="14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4"/>
      <c r="AG209" s="14"/>
      <c r="AH209" s="17"/>
      <c r="AI209" s="14"/>
      <c r="AJ209" s="14"/>
      <c r="AK209" s="17"/>
      <c r="AL209" s="21"/>
      <c r="AM209" s="22"/>
      <c r="AN209" s="27"/>
      <c r="AO209" s="27"/>
      <c r="AP209" s="14"/>
      <c r="AQ209" s="14"/>
      <c r="AR209" s="14"/>
      <c r="AS209" s="14"/>
      <c r="AT209" s="14"/>
      <c r="AU209" s="14"/>
      <c r="AV209" s="30"/>
      <c r="AW209" s="30"/>
      <c r="AX209" s="14"/>
      <c r="AY209" s="14"/>
      <c r="AZ209" s="14"/>
      <c r="BA209" s="14"/>
      <c r="BB209" s="14"/>
      <c r="BC209" s="14"/>
      <c r="BD209" s="30"/>
      <c r="BE209" s="14"/>
      <c r="BF209" s="14"/>
      <c r="BG209" s="14"/>
      <c r="BH209" s="35"/>
      <c r="BI209" s="35"/>
      <c r="BJ209" s="35"/>
      <c r="BK209" s="35"/>
      <c r="BL209" s="35"/>
      <c r="BM209" s="35"/>
      <c r="BN209" s="10"/>
      <c r="BO209" s="10"/>
      <c r="BP209" s="10"/>
      <c r="BQ209" s="10"/>
      <c r="BR209" s="10"/>
      <c r="BS209" s="10"/>
      <c r="BT209" s="10"/>
      <c r="BU209" s="11"/>
      <c r="BV209" s="11"/>
      <c r="BW209" s="11"/>
      <c r="BX209" s="11"/>
      <c r="BY209" s="10"/>
      <c r="BZ209" s="10"/>
      <c r="CA209" s="10"/>
      <c r="CB209" s="10"/>
      <c r="CC209" s="10"/>
      <c r="CD209" s="11"/>
      <c r="CE209" s="11"/>
      <c r="CF209" s="11"/>
      <c r="CG209" s="11"/>
      <c r="CH209" s="11"/>
    </row>
    <row r="210" spans="1:86" ht="11.25" customHeight="1">
      <c r="A210" s="14"/>
      <c r="B210" s="14"/>
      <c r="C210" s="13"/>
      <c r="D210" s="23"/>
      <c r="E210" s="20"/>
      <c r="F210" s="19"/>
      <c r="G210" s="38"/>
      <c r="H210" s="14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4"/>
      <c r="AG210" s="14"/>
      <c r="AH210" s="17"/>
      <c r="AI210" s="14"/>
      <c r="AJ210" s="14"/>
      <c r="AK210" s="17"/>
      <c r="AL210" s="21"/>
      <c r="AM210" s="22"/>
      <c r="AN210" s="27"/>
      <c r="AO210" s="27"/>
      <c r="AP210" s="14"/>
      <c r="AQ210" s="14"/>
      <c r="AR210" s="14"/>
      <c r="AS210" s="14"/>
      <c r="AT210" s="14"/>
      <c r="AU210" s="14"/>
      <c r="AV210" s="30"/>
      <c r="AW210" s="30"/>
      <c r="AX210" s="14"/>
      <c r="AY210" s="14"/>
      <c r="AZ210" s="14"/>
      <c r="BA210" s="14"/>
      <c r="BB210" s="14"/>
      <c r="BC210" s="14"/>
      <c r="BD210" s="30"/>
      <c r="BE210" s="14"/>
      <c r="BF210" s="14"/>
      <c r="BG210" s="14"/>
      <c r="BH210" s="35"/>
      <c r="BI210" s="35"/>
      <c r="BJ210" s="35"/>
      <c r="BK210" s="35"/>
      <c r="BL210" s="35"/>
      <c r="BM210" s="35"/>
      <c r="BN210" s="10"/>
      <c r="BO210" s="10"/>
      <c r="BP210" s="10"/>
      <c r="BQ210" s="10"/>
      <c r="BR210" s="10"/>
      <c r="BS210" s="10"/>
      <c r="BT210" s="10"/>
      <c r="BU210" s="11"/>
      <c r="BV210" s="11"/>
      <c r="BW210" s="11"/>
      <c r="BX210" s="11"/>
      <c r="BY210" s="10"/>
      <c r="BZ210" s="10"/>
      <c r="CA210" s="10"/>
      <c r="CB210" s="10"/>
      <c r="CC210" s="10"/>
      <c r="CD210" s="11"/>
      <c r="CE210" s="11"/>
      <c r="CF210" s="11"/>
      <c r="CG210" s="11"/>
      <c r="CH210" s="11"/>
    </row>
    <row r="211" spans="1:86" ht="11.25" customHeight="1">
      <c r="A211" s="14"/>
      <c r="B211" s="14"/>
      <c r="C211" s="13"/>
      <c r="D211" s="23"/>
      <c r="E211" s="20"/>
      <c r="F211" s="19"/>
      <c r="G211" s="38"/>
      <c r="H211" s="14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4"/>
      <c r="AG211" s="14"/>
      <c r="AH211" s="17"/>
      <c r="AI211" s="14"/>
      <c r="AJ211" s="14"/>
      <c r="AK211" s="17"/>
      <c r="AL211" s="21"/>
      <c r="AM211" s="22"/>
      <c r="AN211" s="27"/>
      <c r="AO211" s="27"/>
      <c r="AP211" s="14"/>
      <c r="AQ211" s="14"/>
      <c r="AR211" s="14"/>
      <c r="AS211" s="14"/>
      <c r="AT211" s="14"/>
      <c r="AU211" s="14"/>
      <c r="AV211" s="30"/>
      <c r="AW211" s="30"/>
      <c r="AX211" s="14"/>
      <c r="AY211" s="14"/>
      <c r="AZ211" s="14"/>
      <c r="BA211" s="14"/>
      <c r="BB211" s="14"/>
      <c r="BC211" s="14"/>
      <c r="BD211" s="30"/>
      <c r="BE211" s="14"/>
      <c r="BF211" s="14"/>
      <c r="BG211" s="14"/>
      <c r="BH211" s="35"/>
      <c r="BI211" s="35"/>
      <c r="BJ211" s="35"/>
      <c r="BK211" s="35"/>
      <c r="BL211" s="35"/>
      <c r="BM211" s="35"/>
      <c r="BN211" s="10"/>
      <c r="BO211" s="10"/>
      <c r="BP211" s="10"/>
      <c r="BQ211" s="10"/>
      <c r="BR211" s="10"/>
      <c r="BS211" s="10"/>
      <c r="BT211" s="10"/>
      <c r="BU211" s="11"/>
      <c r="BV211" s="11"/>
      <c r="BW211" s="11"/>
      <c r="BX211" s="11"/>
      <c r="BY211" s="10"/>
      <c r="BZ211" s="10"/>
      <c r="CA211" s="10"/>
      <c r="CB211" s="10"/>
      <c r="CC211" s="10"/>
      <c r="CD211" s="11"/>
      <c r="CE211" s="11"/>
      <c r="CF211" s="11"/>
      <c r="CG211" s="11"/>
      <c r="CH211" s="11"/>
    </row>
    <row r="212" spans="1:86" ht="11.25" customHeight="1">
      <c r="A212" s="14"/>
      <c r="B212" s="14"/>
      <c r="C212" s="13"/>
      <c r="D212" s="23"/>
      <c r="E212" s="20"/>
      <c r="F212" s="19"/>
      <c r="G212" s="38"/>
      <c r="H212" s="14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4"/>
      <c r="AG212" s="14"/>
      <c r="AH212" s="17"/>
      <c r="AI212" s="14"/>
      <c r="AJ212" s="14"/>
      <c r="AK212" s="17"/>
      <c r="AL212" s="21"/>
      <c r="AM212" s="22"/>
      <c r="AN212" s="27"/>
      <c r="AO212" s="27"/>
      <c r="AP212" s="14"/>
      <c r="AQ212" s="14"/>
      <c r="AR212" s="14"/>
      <c r="AS212" s="14"/>
      <c r="AT212" s="14"/>
      <c r="AU212" s="14"/>
      <c r="AV212" s="30"/>
      <c r="AW212" s="30"/>
      <c r="AX212" s="14"/>
      <c r="AY212" s="14"/>
      <c r="AZ212" s="14"/>
      <c r="BA212" s="14"/>
      <c r="BB212" s="14"/>
      <c r="BC212" s="14"/>
      <c r="BD212" s="30"/>
      <c r="BE212" s="14"/>
      <c r="BF212" s="14"/>
      <c r="BG212" s="14"/>
      <c r="BH212" s="35"/>
      <c r="BI212" s="35"/>
      <c r="BJ212" s="35"/>
      <c r="BK212" s="35"/>
      <c r="BL212" s="35"/>
      <c r="BM212" s="35"/>
      <c r="BN212" s="10"/>
      <c r="BO212" s="10"/>
      <c r="BP212" s="10"/>
      <c r="BQ212" s="10"/>
      <c r="BR212" s="10"/>
      <c r="BS212" s="10"/>
      <c r="BT212" s="10"/>
      <c r="BU212" s="11"/>
      <c r="BV212" s="11"/>
      <c r="BW212" s="11"/>
      <c r="BX212" s="11"/>
      <c r="BY212" s="10"/>
      <c r="BZ212" s="10"/>
      <c r="CA212" s="10"/>
      <c r="CB212" s="10"/>
      <c r="CC212" s="10"/>
      <c r="CD212" s="11"/>
      <c r="CE212" s="11"/>
      <c r="CF212" s="11"/>
      <c r="CG212" s="11"/>
      <c r="CH212" s="11"/>
    </row>
    <row r="213" spans="1:86" ht="11.25" customHeight="1">
      <c r="A213" s="14"/>
      <c r="B213" s="14"/>
      <c r="C213" s="13"/>
      <c r="D213" s="23"/>
      <c r="E213" s="20"/>
      <c r="F213" s="19"/>
      <c r="G213" s="38"/>
      <c r="H213" s="14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4"/>
      <c r="AG213" s="14"/>
      <c r="AH213" s="17"/>
      <c r="AI213" s="14"/>
      <c r="AJ213" s="14"/>
      <c r="AK213" s="17"/>
      <c r="AL213" s="21"/>
      <c r="AM213" s="22"/>
      <c r="AN213" s="27"/>
      <c r="AO213" s="27"/>
      <c r="AP213" s="14"/>
      <c r="AQ213" s="14"/>
      <c r="AR213" s="14"/>
      <c r="AS213" s="14"/>
      <c r="AT213" s="14"/>
      <c r="AU213" s="14"/>
      <c r="AV213" s="30"/>
      <c r="AW213" s="30"/>
      <c r="AX213" s="14"/>
      <c r="AY213" s="14"/>
      <c r="AZ213" s="14"/>
      <c r="BA213" s="14"/>
      <c r="BB213" s="14"/>
      <c r="BC213" s="14"/>
      <c r="BD213" s="30"/>
      <c r="BE213" s="14"/>
      <c r="BF213" s="14"/>
      <c r="BG213" s="14"/>
      <c r="BH213" s="35"/>
      <c r="BI213" s="35"/>
      <c r="BJ213" s="35"/>
      <c r="BK213" s="35"/>
      <c r="BL213" s="35"/>
      <c r="BM213" s="35"/>
      <c r="BN213" s="10"/>
      <c r="BO213" s="10"/>
      <c r="BP213" s="10"/>
      <c r="BQ213" s="10"/>
      <c r="BR213" s="10"/>
      <c r="BS213" s="10"/>
      <c r="BT213" s="10"/>
      <c r="BU213" s="11"/>
      <c r="BV213" s="11"/>
      <c r="BW213" s="11"/>
      <c r="BX213" s="11"/>
      <c r="BY213" s="10"/>
      <c r="BZ213" s="10"/>
      <c r="CA213" s="10"/>
      <c r="CB213" s="10"/>
      <c r="CC213" s="10"/>
      <c r="CD213" s="11"/>
      <c r="CE213" s="11"/>
      <c r="CF213" s="11"/>
      <c r="CG213" s="11"/>
      <c r="CH213" s="11"/>
    </row>
    <row r="214" spans="1:86" ht="11.25" customHeight="1">
      <c r="A214" s="14"/>
      <c r="B214" s="14"/>
      <c r="C214" s="13"/>
      <c r="D214" s="23"/>
      <c r="E214" s="20"/>
      <c r="F214" s="19"/>
      <c r="G214" s="38"/>
      <c r="H214" s="14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4"/>
      <c r="AG214" s="14"/>
      <c r="AH214" s="17"/>
      <c r="AI214" s="14"/>
      <c r="AJ214" s="14"/>
      <c r="AK214" s="17"/>
      <c r="AL214" s="21"/>
      <c r="AM214" s="22"/>
      <c r="AN214" s="27"/>
      <c r="AO214" s="27"/>
      <c r="AP214" s="14"/>
      <c r="AQ214" s="14"/>
      <c r="AR214" s="14"/>
      <c r="AS214" s="14"/>
      <c r="AT214" s="14"/>
      <c r="AU214" s="14"/>
      <c r="AV214" s="30"/>
      <c r="AW214" s="30"/>
      <c r="AX214" s="14"/>
      <c r="AY214" s="14"/>
      <c r="AZ214" s="14"/>
      <c r="BA214" s="14"/>
      <c r="BB214" s="14"/>
      <c r="BC214" s="14"/>
      <c r="BD214" s="30"/>
      <c r="BE214" s="14"/>
      <c r="BF214" s="14"/>
      <c r="BG214" s="14"/>
      <c r="BH214" s="35"/>
      <c r="BI214" s="35"/>
      <c r="BJ214" s="35"/>
      <c r="BK214" s="35"/>
      <c r="BL214" s="35"/>
      <c r="BM214" s="35"/>
      <c r="BN214" s="10"/>
      <c r="BO214" s="10"/>
      <c r="BP214" s="10"/>
      <c r="BQ214" s="10"/>
      <c r="BR214" s="10"/>
      <c r="BS214" s="10"/>
      <c r="BT214" s="10"/>
      <c r="BU214" s="11"/>
      <c r="BV214" s="11"/>
      <c r="BW214" s="11"/>
      <c r="BX214" s="11"/>
      <c r="BY214" s="10"/>
      <c r="BZ214" s="10"/>
      <c r="CA214" s="10"/>
      <c r="CB214" s="10"/>
      <c r="CC214" s="10"/>
      <c r="CD214" s="11"/>
      <c r="CE214" s="11"/>
      <c r="CF214" s="11"/>
      <c r="CG214" s="11"/>
      <c r="CH214" s="11"/>
    </row>
    <row r="215" spans="1:86" ht="11.25" customHeight="1">
      <c r="A215" s="14"/>
      <c r="B215" s="14"/>
      <c r="C215" s="13"/>
      <c r="D215" s="23"/>
      <c r="E215" s="20"/>
      <c r="F215" s="19"/>
      <c r="G215" s="38"/>
      <c r="H215" s="14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4"/>
      <c r="AG215" s="14"/>
      <c r="AH215" s="17"/>
      <c r="AI215" s="14"/>
      <c r="AJ215" s="14"/>
      <c r="AK215" s="17"/>
      <c r="AL215" s="21"/>
      <c r="AM215" s="22"/>
      <c r="AN215" s="27"/>
      <c r="AO215" s="27"/>
      <c r="AP215" s="14"/>
      <c r="AQ215" s="14"/>
      <c r="AR215" s="14"/>
      <c r="AS215" s="14"/>
      <c r="AT215" s="14"/>
      <c r="AU215" s="14"/>
      <c r="AV215" s="30"/>
      <c r="AW215" s="30"/>
      <c r="AX215" s="14"/>
      <c r="AY215" s="14"/>
      <c r="AZ215" s="14"/>
      <c r="BA215" s="14"/>
      <c r="BB215" s="14"/>
      <c r="BC215" s="14"/>
      <c r="BD215" s="30"/>
      <c r="BE215" s="14"/>
      <c r="BF215" s="14"/>
      <c r="BG215" s="14"/>
      <c r="BH215" s="35"/>
      <c r="BI215" s="35"/>
      <c r="BJ215" s="35"/>
      <c r="BK215" s="35"/>
      <c r="BL215" s="35"/>
      <c r="BM215" s="35"/>
      <c r="BN215" s="10"/>
      <c r="BO215" s="10"/>
      <c r="BP215" s="10"/>
      <c r="BQ215" s="10"/>
      <c r="BR215" s="10"/>
      <c r="BS215" s="10"/>
      <c r="BT215" s="10"/>
      <c r="BU215" s="11"/>
      <c r="BV215" s="11"/>
      <c r="BW215" s="11"/>
      <c r="BX215" s="11"/>
      <c r="BY215" s="10"/>
      <c r="BZ215" s="10"/>
      <c r="CA215" s="10"/>
      <c r="CB215" s="10"/>
      <c r="CC215" s="10"/>
      <c r="CD215" s="11"/>
      <c r="CE215" s="11"/>
      <c r="CF215" s="11"/>
      <c r="CG215" s="11"/>
      <c r="CH215" s="11"/>
    </row>
    <row r="216" spans="1:86" ht="11.25" customHeight="1">
      <c r="A216" s="14"/>
      <c r="B216" s="14"/>
      <c r="C216" s="13"/>
      <c r="D216" s="23"/>
      <c r="E216" s="20"/>
      <c r="F216" s="19"/>
      <c r="G216" s="38"/>
      <c r="H216" s="14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4"/>
      <c r="AG216" s="14"/>
      <c r="AH216" s="17"/>
      <c r="AI216" s="14"/>
      <c r="AJ216" s="14"/>
      <c r="AK216" s="17"/>
      <c r="AL216" s="21"/>
      <c r="AM216" s="22"/>
      <c r="AN216" s="27"/>
      <c r="AO216" s="27"/>
      <c r="AP216" s="14"/>
      <c r="AQ216" s="14"/>
      <c r="AR216" s="14"/>
      <c r="AS216" s="14"/>
      <c r="AT216" s="14"/>
      <c r="AU216" s="14"/>
      <c r="AV216" s="30"/>
      <c r="AW216" s="30"/>
      <c r="AX216" s="14"/>
      <c r="AY216" s="14"/>
      <c r="AZ216" s="14"/>
      <c r="BA216" s="14"/>
      <c r="BB216" s="14"/>
      <c r="BC216" s="14"/>
      <c r="BD216" s="30"/>
      <c r="BE216" s="14"/>
      <c r="BF216" s="14"/>
      <c r="BG216" s="14"/>
      <c r="BH216" s="35"/>
      <c r="BI216" s="35"/>
      <c r="BJ216" s="35"/>
      <c r="BK216" s="35"/>
      <c r="BL216" s="35"/>
      <c r="BM216" s="35"/>
      <c r="BN216" s="10"/>
      <c r="BO216" s="10"/>
      <c r="BP216" s="10"/>
      <c r="BQ216" s="10"/>
      <c r="BR216" s="10"/>
      <c r="BS216" s="10"/>
      <c r="BT216" s="10"/>
      <c r="BU216" s="11"/>
      <c r="BV216" s="11"/>
      <c r="BW216" s="11"/>
      <c r="BX216" s="11"/>
      <c r="BY216" s="10"/>
      <c r="BZ216" s="10"/>
      <c r="CA216" s="10"/>
      <c r="CB216" s="10"/>
      <c r="CC216" s="10"/>
      <c r="CD216" s="11"/>
      <c r="CE216" s="11"/>
      <c r="CF216" s="11"/>
      <c r="CG216" s="11"/>
      <c r="CH216" s="11"/>
    </row>
    <row r="217" spans="1:86" ht="11.25" customHeight="1">
      <c r="A217" s="14"/>
      <c r="B217" s="14"/>
      <c r="C217" s="13"/>
      <c r="D217" s="23"/>
      <c r="E217" s="20"/>
      <c r="F217" s="19"/>
      <c r="G217" s="38"/>
      <c r="H217" s="14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4"/>
      <c r="AG217" s="14"/>
      <c r="AH217" s="17"/>
      <c r="AI217" s="14"/>
      <c r="AJ217" s="14"/>
      <c r="AK217" s="17"/>
      <c r="AL217" s="21"/>
      <c r="AM217" s="22"/>
      <c r="AN217" s="27"/>
      <c r="AO217" s="27"/>
      <c r="AP217" s="14"/>
      <c r="AQ217" s="14"/>
      <c r="AR217" s="14"/>
      <c r="AS217" s="14"/>
      <c r="AT217" s="14"/>
      <c r="AU217" s="14"/>
      <c r="AV217" s="30"/>
      <c r="AW217" s="30"/>
      <c r="AX217" s="14"/>
      <c r="AY217" s="14"/>
      <c r="AZ217" s="14"/>
      <c r="BA217" s="14"/>
      <c r="BB217" s="14"/>
      <c r="BC217" s="14"/>
      <c r="BD217" s="30"/>
      <c r="BE217" s="14"/>
      <c r="BF217" s="14"/>
      <c r="BG217" s="14"/>
      <c r="BH217" s="35"/>
      <c r="BI217" s="35"/>
      <c r="BJ217" s="35"/>
      <c r="BK217" s="35"/>
      <c r="BL217" s="35"/>
      <c r="BM217" s="35"/>
      <c r="BN217" s="10"/>
      <c r="BO217" s="10"/>
      <c r="BP217" s="10"/>
      <c r="BQ217" s="10"/>
      <c r="BR217" s="10"/>
      <c r="BS217" s="10"/>
      <c r="BT217" s="10"/>
      <c r="BU217" s="11"/>
      <c r="BV217" s="11"/>
      <c r="BW217" s="11"/>
      <c r="BX217" s="11"/>
      <c r="BY217" s="10"/>
      <c r="BZ217" s="10"/>
      <c r="CA217" s="10"/>
      <c r="CB217" s="10"/>
      <c r="CC217" s="10"/>
      <c r="CD217" s="11"/>
      <c r="CE217" s="11"/>
      <c r="CF217" s="11"/>
      <c r="CG217" s="11"/>
      <c r="CH217" s="11"/>
    </row>
    <row r="218" spans="1:86" ht="11.25" customHeight="1">
      <c r="A218" s="14"/>
      <c r="B218" s="14"/>
      <c r="C218" s="13"/>
      <c r="D218" s="23"/>
      <c r="E218" s="20"/>
      <c r="F218" s="19"/>
      <c r="G218" s="38"/>
      <c r="H218" s="14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4"/>
      <c r="AG218" s="14"/>
      <c r="AH218" s="17"/>
      <c r="AI218" s="14"/>
      <c r="AJ218" s="14"/>
      <c r="AK218" s="17"/>
      <c r="AL218" s="21"/>
      <c r="AM218" s="22"/>
      <c r="AN218" s="27"/>
      <c r="AO218" s="27"/>
      <c r="AP218" s="14"/>
      <c r="AQ218" s="14"/>
      <c r="AR218" s="14"/>
      <c r="AS218" s="14"/>
      <c r="AT218" s="14"/>
      <c r="AU218" s="14"/>
      <c r="AV218" s="30"/>
      <c r="AW218" s="30"/>
      <c r="AX218" s="14"/>
      <c r="AY218" s="14"/>
      <c r="AZ218" s="14"/>
      <c r="BA218" s="14"/>
      <c r="BB218" s="14"/>
      <c r="BC218" s="14"/>
      <c r="BD218" s="30"/>
      <c r="BE218" s="14"/>
      <c r="BF218" s="14"/>
      <c r="BG218" s="14"/>
      <c r="BH218" s="35"/>
      <c r="BI218" s="35"/>
      <c r="BJ218" s="35"/>
      <c r="BK218" s="35"/>
      <c r="BL218" s="35"/>
      <c r="BM218" s="35"/>
      <c r="BN218" s="10"/>
      <c r="BO218" s="10"/>
      <c r="BP218" s="10"/>
      <c r="BQ218" s="10"/>
      <c r="BR218" s="10"/>
      <c r="BS218" s="10"/>
      <c r="BT218" s="10"/>
      <c r="BU218" s="11"/>
      <c r="BV218" s="11"/>
      <c r="BW218" s="11"/>
      <c r="BX218" s="11"/>
      <c r="BY218" s="10"/>
      <c r="BZ218" s="10"/>
      <c r="CA218" s="10"/>
      <c r="CB218" s="10"/>
      <c r="CC218" s="10"/>
      <c r="CD218" s="11"/>
      <c r="CE218" s="11"/>
      <c r="CF218" s="11"/>
      <c r="CG218" s="11"/>
      <c r="CH218" s="11"/>
    </row>
    <row r="219" spans="1:86" ht="11.25" customHeight="1">
      <c r="A219" s="14"/>
      <c r="B219" s="14"/>
      <c r="C219" s="13"/>
      <c r="D219" s="23"/>
      <c r="E219" s="20"/>
      <c r="F219" s="19"/>
      <c r="G219" s="38"/>
      <c r="H219" s="14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4"/>
      <c r="AG219" s="14"/>
      <c r="AH219" s="17"/>
      <c r="AI219" s="14"/>
      <c r="AJ219" s="14"/>
      <c r="AK219" s="17"/>
      <c r="AL219" s="21"/>
      <c r="AM219" s="22"/>
      <c r="AN219" s="27"/>
      <c r="AO219" s="27"/>
      <c r="AP219" s="14"/>
      <c r="AQ219" s="14"/>
      <c r="AR219" s="14"/>
      <c r="AS219" s="14"/>
      <c r="AT219" s="14"/>
      <c r="AU219" s="14"/>
      <c r="AV219" s="30"/>
      <c r="AW219" s="30"/>
      <c r="AX219" s="14"/>
      <c r="AY219" s="14"/>
      <c r="AZ219" s="14"/>
      <c r="BA219" s="14"/>
      <c r="BB219" s="14"/>
      <c r="BC219" s="14"/>
      <c r="BD219" s="30"/>
      <c r="BE219" s="14"/>
      <c r="BF219" s="14"/>
      <c r="BG219" s="14"/>
      <c r="BH219" s="35"/>
      <c r="BI219" s="35"/>
      <c r="BJ219" s="35"/>
      <c r="BK219" s="35"/>
      <c r="BL219" s="35"/>
      <c r="BM219" s="35"/>
      <c r="BN219" s="10"/>
      <c r="BO219" s="10"/>
      <c r="BP219" s="10"/>
      <c r="BQ219" s="10"/>
      <c r="BR219" s="10"/>
      <c r="BS219" s="10"/>
      <c r="BT219" s="10"/>
      <c r="BU219" s="11"/>
      <c r="BV219" s="11"/>
      <c r="BW219" s="11"/>
      <c r="BX219" s="11"/>
      <c r="BY219" s="10"/>
      <c r="BZ219" s="10"/>
      <c r="CA219" s="10"/>
      <c r="CB219" s="10"/>
      <c r="CC219" s="10"/>
      <c r="CD219" s="11"/>
      <c r="CE219" s="11"/>
      <c r="CF219" s="11"/>
      <c r="CG219" s="11"/>
      <c r="CH219" s="11"/>
    </row>
    <row r="220" spans="1:86" ht="11.25" customHeight="1">
      <c r="A220" s="14"/>
      <c r="B220" s="14"/>
      <c r="C220" s="13"/>
      <c r="D220" s="23"/>
      <c r="E220" s="20"/>
      <c r="F220" s="19"/>
      <c r="G220" s="38"/>
      <c r="H220" s="14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4"/>
      <c r="AG220" s="14"/>
      <c r="AH220" s="17"/>
      <c r="AI220" s="14"/>
      <c r="AJ220" s="14"/>
      <c r="AK220" s="17"/>
      <c r="AL220" s="21"/>
      <c r="AM220" s="22"/>
      <c r="AN220" s="27"/>
      <c r="AO220" s="27"/>
      <c r="AP220" s="14"/>
      <c r="AQ220" s="14"/>
      <c r="AR220" s="14"/>
      <c r="AS220" s="14"/>
      <c r="AT220" s="14"/>
      <c r="AU220" s="14"/>
      <c r="AV220" s="30"/>
      <c r="AW220" s="30"/>
      <c r="AX220" s="14"/>
      <c r="AY220" s="14"/>
      <c r="AZ220" s="14"/>
      <c r="BA220" s="14"/>
      <c r="BB220" s="14"/>
      <c r="BC220" s="14"/>
      <c r="BD220" s="30"/>
      <c r="BE220" s="14"/>
      <c r="BF220" s="14"/>
      <c r="BG220" s="14"/>
      <c r="BH220" s="35"/>
      <c r="BI220" s="35"/>
      <c r="BJ220" s="35"/>
      <c r="BK220" s="35"/>
      <c r="BL220" s="35"/>
      <c r="BM220" s="35"/>
      <c r="BN220" s="10"/>
      <c r="BO220" s="10"/>
      <c r="BP220" s="10"/>
      <c r="BQ220" s="10"/>
      <c r="BR220" s="10"/>
      <c r="BS220" s="10"/>
      <c r="BT220" s="10"/>
      <c r="BU220" s="11"/>
      <c r="BV220" s="11"/>
      <c r="BW220" s="11"/>
      <c r="BX220" s="11"/>
      <c r="BY220" s="10"/>
      <c r="BZ220" s="10"/>
      <c r="CA220" s="10"/>
      <c r="CB220" s="10"/>
      <c r="CC220" s="10"/>
      <c r="CD220" s="11"/>
      <c r="CE220" s="11"/>
      <c r="CF220" s="11"/>
      <c r="CG220" s="11"/>
      <c r="CH220" s="11"/>
    </row>
    <row r="221" spans="1:86" ht="11.25" customHeight="1">
      <c r="A221" s="14"/>
      <c r="B221" s="14"/>
      <c r="C221" s="13"/>
      <c r="D221" s="23"/>
      <c r="E221" s="20"/>
      <c r="F221" s="19"/>
      <c r="G221" s="38"/>
      <c r="H221" s="14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4"/>
      <c r="AG221" s="14"/>
      <c r="AH221" s="17"/>
      <c r="AI221" s="14"/>
      <c r="AJ221" s="14"/>
      <c r="AK221" s="17"/>
      <c r="AL221" s="21"/>
      <c r="AM221" s="22"/>
      <c r="AN221" s="27"/>
      <c r="AO221" s="27"/>
      <c r="AP221" s="14"/>
      <c r="AQ221" s="14"/>
      <c r="AR221" s="14"/>
      <c r="AS221" s="14"/>
      <c r="AT221" s="14"/>
      <c r="AU221" s="14"/>
      <c r="AV221" s="30"/>
      <c r="AW221" s="30"/>
      <c r="AX221" s="14"/>
      <c r="AY221" s="14"/>
      <c r="AZ221" s="14"/>
      <c r="BA221" s="14"/>
      <c r="BB221" s="14"/>
      <c r="BC221" s="14"/>
      <c r="BD221" s="30"/>
      <c r="BE221" s="14"/>
      <c r="BF221" s="14"/>
      <c r="BG221" s="14"/>
      <c r="BH221" s="35"/>
      <c r="BI221" s="35"/>
      <c r="BJ221" s="35"/>
      <c r="BK221" s="35"/>
      <c r="BL221" s="35"/>
      <c r="BM221" s="35"/>
      <c r="BN221" s="10"/>
      <c r="BO221" s="10"/>
      <c r="BP221" s="10"/>
      <c r="BQ221" s="10"/>
      <c r="BR221" s="10"/>
      <c r="BS221" s="10"/>
      <c r="BT221" s="10"/>
      <c r="BU221" s="11"/>
      <c r="BV221" s="11"/>
      <c r="BW221" s="11"/>
      <c r="BX221" s="11"/>
      <c r="BY221" s="10"/>
      <c r="BZ221" s="10"/>
      <c r="CA221" s="10"/>
      <c r="CB221" s="10"/>
      <c r="CC221" s="10"/>
      <c r="CD221" s="11"/>
      <c r="CE221" s="11"/>
      <c r="CF221" s="11"/>
      <c r="CG221" s="11"/>
      <c r="CH221" s="11"/>
    </row>
    <row r="222" spans="1:86" ht="11.25" customHeight="1">
      <c r="A222" s="14"/>
      <c r="B222" s="14"/>
      <c r="C222" s="13"/>
      <c r="D222" s="23"/>
      <c r="E222" s="20"/>
      <c r="F222" s="19"/>
      <c r="G222" s="38"/>
      <c r="H222" s="14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4"/>
      <c r="AG222" s="14"/>
      <c r="AH222" s="17"/>
      <c r="AI222" s="14"/>
      <c r="AJ222" s="14"/>
      <c r="AK222" s="17"/>
      <c r="AL222" s="21"/>
      <c r="AM222" s="22"/>
      <c r="AN222" s="27"/>
      <c r="AO222" s="27"/>
      <c r="AP222" s="14"/>
      <c r="AQ222" s="14"/>
      <c r="AR222" s="14"/>
      <c r="AS222" s="14"/>
      <c r="AT222" s="14"/>
      <c r="AU222" s="14"/>
      <c r="AV222" s="30"/>
      <c r="AW222" s="30"/>
      <c r="AX222" s="14"/>
      <c r="AY222" s="14"/>
      <c r="AZ222" s="14"/>
      <c r="BA222" s="14"/>
      <c r="BB222" s="14"/>
      <c r="BC222" s="14"/>
      <c r="BD222" s="30"/>
      <c r="BE222" s="14"/>
      <c r="BF222" s="14"/>
      <c r="BG222" s="14"/>
      <c r="BH222" s="35"/>
      <c r="BI222" s="35"/>
      <c r="BJ222" s="35"/>
      <c r="BK222" s="35"/>
      <c r="BL222" s="35"/>
      <c r="BM222" s="35"/>
      <c r="BN222" s="10"/>
      <c r="BO222" s="10"/>
      <c r="BP222" s="10"/>
      <c r="BQ222" s="10"/>
      <c r="BR222" s="10"/>
      <c r="BS222" s="10"/>
      <c r="BT222" s="10"/>
      <c r="BU222" s="11"/>
      <c r="BV222" s="11"/>
      <c r="BW222" s="11"/>
      <c r="BX222" s="11"/>
      <c r="BY222" s="10"/>
      <c r="BZ222" s="10"/>
      <c r="CA222" s="10"/>
      <c r="CB222" s="10"/>
      <c r="CC222" s="10"/>
      <c r="CD222" s="11"/>
      <c r="CE222" s="11"/>
      <c r="CF222" s="11"/>
      <c r="CG222" s="11"/>
      <c r="CH222" s="11"/>
    </row>
    <row r="223" spans="1:86" ht="11.25" customHeight="1">
      <c r="A223" s="14"/>
      <c r="B223" s="14"/>
      <c r="C223" s="13"/>
      <c r="D223" s="23"/>
      <c r="E223" s="20"/>
      <c r="F223" s="19"/>
      <c r="G223" s="38"/>
      <c r="H223" s="14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4"/>
      <c r="AG223" s="14"/>
      <c r="AH223" s="17"/>
      <c r="AI223" s="14"/>
      <c r="AJ223" s="14"/>
      <c r="AK223" s="17"/>
      <c r="AL223" s="21"/>
      <c r="AM223" s="22"/>
      <c r="AN223" s="27"/>
      <c r="AO223" s="27"/>
      <c r="AP223" s="14"/>
      <c r="AQ223" s="14"/>
      <c r="AR223" s="14"/>
      <c r="AS223" s="14"/>
      <c r="AT223" s="14"/>
      <c r="AU223" s="14"/>
      <c r="AV223" s="30"/>
      <c r="AW223" s="30"/>
      <c r="AX223" s="14"/>
      <c r="AY223" s="14"/>
      <c r="AZ223" s="14"/>
      <c r="BA223" s="14"/>
      <c r="BB223" s="14"/>
      <c r="BC223" s="14"/>
      <c r="BD223" s="30"/>
      <c r="BE223" s="14"/>
      <c r="BF223" s="14"/>
      <c r="BG223" s="14"/>
      <c r="BH223" s="35"/>
      <c r="BI223" s="35"/>
      <c r="BJ223" s="35"/>
      <c r="BK223" s="35"/>
      <c r="BL223" s="35"/>
      <c r="BM223" s="35"/>
      <c r="BN223" s="10"/>
      <c r="BO223" s="10"/>
      <c r="BP223" s="10"/>
      <c r="BQ223" s="10"/>
      <c r="BR223" s="10"/>
      <c r="BS223" s="10"/>
      <c r="BT223" s="10"/>
      <c r="BU223" s="11"/>
      <c r="BV223" s="11"/>
      <c r="BW223" s="11"/>
      <c r="BX223" s="11"/>
      <c r="BY223" s="10"/>
      <c r="BZ223" s="10"/>
      <c r="CA223" s="10"/>
      <c r="CB223" s="10"/>
      <c r="CC223" s="10"/>
      <c r="CD223" s="11"/>
      <c r="CE223" s="11"/>
      <c r="CF223" s="11"/>
      <c r="CG223" s="11"/>
      <c r="CH223" s="11"/>
    </row>
    <row r="224" spans="1:86" ht="11.25" customHeight="1">
      <c r="A224" s="14"/>
      <c r="B224" s="14"/>
      <c r="C224" s="13"/>
      <c r="D224" s="23"/>
      <c r="E224" s="20"/>
      <c r="F224" s="19"/>
      <c r="G224" s="38"/>
      <c r="H224" s="14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4"/>
      <c r="AG224" s="14"/>
      <c r="AH224" s="17"/>
      <c r="AI224" s="14"/>
      <c r="AJ224" s="14"/>
      <c r="AK224" s="17"/>
      <c r="AL224" s="21"/>
      <c r="AM224" s="22"/>
      <c r="AN224" s="27"/>
      <c r="AO224" s="27"/>
      <c r="AP224" s="14"/>
      <c r="AQ224" s="14"/>
      <c r="AR224" s="14"/>
      <c r="AS224" s="14"/>
      <c r="AT224" s="14" t="s">
        <v>169</v>
      </c>
      <c r="AU224" s="14"/>
      <c r="AV224" s="30"/>
      <c r="AW224" s="30"/>
      <c r="AX224" s="14"/>
      <c r="AY224" s="14"/>
      <c r="AZ224" s="14"/>
      <c r="BA224" s="14"/>
      <c r="BB224" s="14"/>
      <c r="BC224" s="14"/>
      <c r="BD224" s="30"/>
      <c r="BE224" s="14"/>
      <c r="BF224" s="14"/>
      <c r="BG224" s="14"/>
      <c r="BH224" s="35"/>
      <c r="BI224" s="35"/>
      <c r="BJ224" s="35"/>
      <c r="BK224" s="35"/>
      <c r="BL224" s="35"/>
      <c r="BM224" s="35"/>
      <c r="BN224" s="10"/>
      <c r="BO224" s="10"/>
      <c r="BP224" s="10"/>
      <c r="BQ224" s="10"/>
      <c r="BR224" s="10"/>
      <c r="BS224" s="10"/>
      <c r="BT224" s="10"/>
      <c r="BU224" s="11"/>
      <c r="BV224" s="11"/>
      <c r="BW224" s="11"/>
      <c r="BX224" s="11"/>
      <c r="BY224" s="10"/>
      <c r="BZ224" s="10"/>
      <c r="CA224" s="10"/>
      <c r="CB224" s="10"/>
      <c r="CC224" s="10"/>
      <c r="CD224" s="11"/>
      <c r="CE224" s="11"/>
      <c r="CF224" s="11"/>
      <c r="CG224" s="11"/>
      <c r="CH224" s="11"/>
    </row>
  </sheetData>
  <mergeCells count="37">
    <mergeCell ref="C35:AF35"/>
    <mergeCell ref="C6:AF6"/>
    <mergeCell ref="C7:AF7"/>
    <mergeCell ref="C8:AF8"/>
    <mergeCell ref="C9:AF9"/>
    <mergeCell ref="C11:AF11"/>
    <mergeCell ref="C10:AF10"/>
    <mergeCell ref="C12:AF12"/>
    <mergeCell ref="C13:AF13"/>
    <mergeCell ref="C14:AF14"/>
    <mergeCell ref="C15:AF15"/>
    <mergeCell ref="C16:AF16"/>
    <mergeCell ref="C17:AF17"/>
    <mergeCell ref="C28:AF28"/>
    <mergeCell ref="C29:AF29"/>
    <mergeCell ref="C18:AF18"/>
    <mergeCell ref="C19:AF19"/>
    <mergeCell ref="C20:AF20"/>
    <mergeCell ref="C21:AF21"/>
    <mergeCell ref="C22:AF22"/>
    <mergeCell ref="C23:AF23"/>
    <mergeCell ref="C37:AF37"/>
    <mergeCell ref="A2:AF2"/>
    <mergeCell ref="A3:AF3"/>
    <mergeCell ref="A5:E5"/>
    <mergeCell ref="A1:AF1"/>
    <mergeCell ref="A4:AF4"/>
    <mergeCell ref="C30:AF30"/>
    <mergeCell ref="C31:AF31"/>
    <mergeCell ref="C32:AF32"/>
    <mergeCell ref="C33:AF33"/>
    <mergeCell ref="C34:AF34"/>
    <mergeCell ref="C36:AF36"/>
    <mergeCell ref="C24:AF24"/>
    <mergeCell ref="C25:AF25"/>
    <mergeCell ref="C26:AF26"/>
    <mergeCell ref="C27:A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Aleman Caballero</dc:creator>
  <cp:keywords/>
  <dc:description/>
  <cp:lastModifiedBy>mariagonzalez</cp:lastModifiedBy>
  <cp:lastPrinted>2015-12-28T14:22:21Z</cp:lastPrinted>
  <dcterms:created xsi:type="dcterms:W3CDTF">2015-02-27T11:00:09Z</dcterms:created>
  <dcterms:modified xsi:type="dcterms:W3CDTF">2016-03-10T19:17:05Z</dcterms:modified>
  <cp:category/>
  <cp:version/>
  <cp:contentType/>
  <cp:contentStatus/>
</cp:coreProperties>
</file>